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\Finance\Policies &amp; Procedures\Forms\Accounts Payable\NetSuite Format Forms\"/>
    </mc:Choice>
  </mc:AlternateContent>
  <xr:revisionPtr revIDLastSave="0" documentId="8_{55882421-3DBF-49D0-879E-ABA08127AAF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structions - NonEmployee" sheetId="3" r:id="rId1"/>
    <sheet name="Travel Summary Report - Non" sheetId="6" r:id="rId2"/>
    <sheet name="Sheet1" sheetId="9" state="hidden" r:id="rId3"/>
    <sheet name="Course Names" sheetId="8" state="hidden" r:id="rId4"/>
    <sheet name="DropDowns" sheetId="7" state="hidden" r:id="rId5"/>
  </sheets>
  <definedNames>
    <definedName name="_xlnm.Print_Area" localSheetId="0">'Instructions - NonEmployee'!#REF!</definedName>
    <definedName name="_xlnm.Print_Area" localSheetId="1">'Travel Summary Report - Non'!$A$1:$N$38</definedName>
    <definedName name="Z_EAA1F860_2B18_40CF_9022_CAAA2EDEAB24_.wvu.PrintArea" localSheetId="1" hidden="1">'Travel Summary Report - Non'!$B$2:$M$37</definedName>
  </definedNames>
  <calcPr calcId="191029"/>
  <customWorkbookViews>
    <customWorkbookView name="Kelly Holzworth - Personal View" guid="{EAA1F860-2B18-40CF-9022-CAAA2EDEAB24}" mergeInterval="0" personalView="1" maximized="1" xWindow="1" yWindow="1" windowWidth="1024" windowHeight="5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6" l="1"/>
  <c r="M20" i="6"/>
  <c r="M21" i="6"/>
  <c r="H15" i="6"/>
  <c r="M15" i="6" s="1"/>
  <c r="M16" i="6"/>
  <c r="H17" i="6"/>
  <c r="M17" i="6" s="1"/>
  <c r="H18" i="6"/>
  <c r="M18" i="6" s="1"/>
  <c r="L26" i="6"/>
  <c r="H26" i="6"/>
  <c r="H25" i="6"/>
  <c r="H5" i="6" l="1"/>
  <c r="H19" i="6"/>
  <c r="M19" i="6" s="1"/>
  <c r="H20" i="6"/>
  <c r="H21" i="6"/>
  <c r="M25" i="6"/>
  <c r="M26" i="6"/>
  <c r="H27" i="6"/>
  <c r="M27" i="6" s="1"/>
  <c r="L27" i="6"/>
  <c r="H28" i="6"/>
  <c r="M28" i="6" s="1"/>
  <c r="L28" i="6"/>
  <c r="J29" i="6"/>
  <c r="M32" i="6" l="1"/>
  <c r="H30" i="6"/>
  <c r="M33" i="6" l="1"/>
  <c r="M34" i="6" s="1"/>
</calcChain>
</file>

<file path=xl/sharedStrings.xml><?xml version="1.0" encoding="utf-8"?>
<sst xmlns="http://schemas.openxmlformats.org/spreadsheetml/2006/main" count="223" uniqueCount="196">
  <si>
    <t xml:space="preserve"> U.S. $</t>
  </si>
  <si>
    <t>Instructions</t>
  </si>
  <si>
    <t>Complete the Travel Expense Report as follows:</t>
  </si>
  <si>
    <t xml:space="preserve">       20% for Breakfast, 30% for Lunch and 50% for Dinner.</t>
  </si>
  <si>
    <t>Airfare $</t>
  </si>
  <si>
    <t>Lodging $</t>
  </si>
  <si>
    <t xml:space="preserve">Total to be Paid     </t>
  </si>
  <si>
    <t xml:space="preserve">1. Out-of-Pocket Expenses </t>
  </si>
  <si>
    <t>Subtotal Travel</t>
  </si>
  <si>
    <t xml:space="preserve">      Within contiguous US including DC -  $59.00/Day or Receipts (standard M&amp;IE rate)</t>
  </si>
  <si>
    <t xml:space="preserve">Complete a row for each date of travel, including the starting and ending locations, and the mileage between the two points.  </t>
  </si>
  <si>
    <t xml:space="preserve">      All other locations - $87/Day or Receipts</t>
  </si>
  <si>
    <t>From</t>
  </si>
  <si>
    <t>To</t>
  </si>
  <si>
    <t>AP totals by GL codes:</t>
  </si>
  <si>
    <r>
      <t xml:space="preserve">7.  </t>
    </r>
    <r>
      <rPr>
        <b/>
        <sz val="10"/>
        <rFont val="Abadi"/>
        <family val="2"/>
      </rPr>
      <t xml:space="preserve">Mileage Reimbursement </t>
    </r>
    <r>
      <rPr>
        <sz val="10"/>
        <rFont val="Abadi"/>
        <family val="2"/>
      </rPr>
      <t xml:space="preserve">for Use of Personal Vehicle: claim mileage at federal allowable rate. </t>
    </r>
  </si>
  <si>
    <t>US Postal Service</t>
  </si>
  <si>
    <t># of Days</t>
  </si>
  <si>
    <r>
      <t xml:space="preserve">     </t>
    </r>
    <r>
      <rPr>
        <b/>
        <sz val="10"/>
        <rFont val="Abadi"/>
        <family val="2"/>
      </rPr>
      <t xml:space="preserve"> Meals - Actual Costs - </t>
    </r>
    <r>
      <rPr>
        <sz val="10"/>
        <rFont val="Abadi"/>
        <family val="2"/>
      </rPr>
      <t xml:space="preserve">itemize the actual costs by day and attach all original itemized receipts.  </t>
    </r>
  </si>
  <si>
    <r>
      <t xml:space="preserve">     </t>
    </r>
    <r>
      <rPr>
        <b/>
        <sz val="10"/>
        <rFont val="Abadi"/>
        <family val="2"/>
      </rPr>
      <t xml:space="preserve"> Meals - Per Diem</t>
    </r>
    <r>
      <rPr>
        <sz val="10"/>
        <rFont val="Abadi"/>
        <family val="2"/>
      </rPr>
      <t xml:space="preserve"> for Full Day of travel </t>
    </r>
  </si>
  <si>
    <t xml:space="preserve">Type "YES" in box if Address is new or if this is your first reimbursement submission  &gt;&gt;&gt;   &gt;&gt;&gt; </t>
  </si>
  <si>
    <t>Type "YES" in box if you are a U.S. Citizen &gt;&gt;&gt;</t>
  </si>
  <si>
    <t>Purpose List</t>
  </si>
  <si>
    <t>Continuing Professional Education - beneficial to MBL</t>
  </si>
  <si>
    <t>Off site Research - beneficial to MBL</t>
  </si>
  <si>
    <t>Off site Training - beneficial to MBL</t>
  </si>
  <si>
    <t>Drop Downs - Non-employee</t>
  </si>
  <si>
    <t>Drop Downs - Employee</t>
  </si>
  <si>
    <t>Education Dept: Course Director - providing service</t>
  </si>
  <si>
    <t>Education Dept: Course Faculty - providing service</t>
  </si>
  <si>
    <t>Education Dept: Course Participant - receiving training</t>
  </si>
  <si>
    <t>Research Dept - Visiting Researcher - receiving training / attendee</t>
  </si>
  <si>
    <t>Research Dept - Visiting Researcher - providing effort /teaching</t>
  </si>
  <si>
    <t>WHAT THE MBL WILL PAY:</t>
  </si>
  <si>
    <t>Book your travel EARLY</t>
  </si>
  <si>
    <t>The MBL will NOT REIMBURSE business or first class airfare</t>
  </si>
  <si>
    <t>The MBL will NOT REIMBURSE travel involving layover at intermediate stops</t>
  </si>
  <si>
    <t>Ground transportation expenses at point of origin (receipts and mileage personal vehicle required)</t>
  </si>
  <si>
    <t>Parking at the traveler’s point of origin (receipts required)</t>
  </si>
  <si>
    <t>Meals incurred on travel days at the rate set by the MBL</t>
  </si>
  <si>
    <t>WHAT THE MBL WILL NOT PAY:</t>
  </si>
  <si>
    <t>You WILL NOT BE REIMBURSED for use of rental vehicles without prior approval from the Director of Education or your host Center/Department.</t>
  </si>
  <si>
    <t>MBL's travel policies, as well as links to forms and other travel information can be found here: http://www.mbl.edu/education/faculty-services/travel-information/</t>
  </si>
  <si>
    <t>2. Use of Personal Vehicle mileage reimbursement.</t>
  </si>
  <si>
    <t>Not defined - provide in description field below</t>
  </si>
  <si>
    <t>Administrative - beneficial to MBL</t>
  </si>
  <si>
    <t>Programmatic - beneficial to MBL</t>
  </si>
  <si>
    <t>Air transportation</t>
  </si>
  <si>
    <t xml:space="preserve">3) Allowable travel reimbursements include: </t>
  </si>
  <si>
    <r>
      <t xml:space="preserve">1.  </t>
    </r>
    <r>
      <rPr>
        <b/>
        <sz val="11"/>
        <rFont val="Abadi"/>
        <family val="2"/>
      </rPr>
      <t>Date</t>
    </r>
    <r>
      <rPr>
        <sz val="11"/>
        <rFont val="Abadi"/>
        <family val="2"/>
      </rPr>
      <t xml:space="preserve"> - Date the report was prepared</t>
    </r>
  </si>
  <si>
    <r>
      <t xml:space="preserve">2.  </t>
    </r>
    <r>
      <rPr>
        <b/>
        <sz val="11"/>
        <rFont val="Abadi"/>
        <family val="2"/>
      </rPr>
      <t>Name</t>
    </r>
    <r>
      <rPr>
        <sz val="11"/>
        <rFont val="Abadi"/>
        <family val="2"/>
      </rPr>
      <t xml:space="preserve"> - Legal name of the individual traveler</t>
    </r>
  </si>
  <si>
    <r>
      <t xml:space="preserve">3. </t>
    </r>
    <r>
      <rPr>
        <b/>
        <sz val="11"/>
        <rFont val="Abadi"/>
        <family val="2"/>
      </rPr>
      <t xml:space="preserve"> Address</t>
    </r>
    <r>
      <rPr>
        <sz val="11"/>
        <rFont val="Abadi"/>
        <family val="2"/>
      </rPr>
      <t xml:space="preserve"> - Mailing address</t>
    </r>
  </si>
  <si>
    <r>
      <t>Questions?</t>
    </r>
    <r>
      <rPr>
        <sz val="11"/>
        <rFont val="Abadi"/>
        <family val="2"/>
      </rPr>
      <t xml:space="preserve">  Faculty contact ext. 7340; Students contact ext. 7401; Visiting Research contact ext. 7173; All others contact your host Center/Department. </t>
    </r>
  </si>
  <si>
    <t>A mileage reimbursement ceiling may be imposed. See "What the MBL will Pay" section below.</t>
  </si>
  <si>
    <t>2)  If you are not traveling as part of a larger group managed by an MBL Travel Coordinator, and are asked to make your own air travel arrangements, please:</t>
  </si>
  <si>
    <t xml:space="preserve">Select DISCOUNT (lowest rate) AIRFARE instead of full-fare coach </t>
  </si>
  <si>
    <r>
      <rPr>
        <b/>
        <sz val="10"/>
        <rFont val="Abadi"/>
        <family val="2"/>
      </rPr>
      <t xml:space="preserve">     Meals Per Diem - for Partial Days of travel - </t>
    </r>
    <r>
      <rPr>
        <sz val="10"/>
        <rFont val="Abadi"/>
        <family val="2"/>
      </rPr>
      <t>apply the following applicable percentages to the appropriate daily rate above:</t>
    </r>
  </si>
  <si>
    <r>
      <t xml:space="preserve">6.  </t>
    </r>
    <r>
      <rPr>
        <b/>
        <sz val="10"/>
        <rFont val="Abadi"/>
        <family val="2"/>
      </rPr>
      <t>Out-of-Pocket Expenses</t>
    </r>
    <r>
      <rPr>
        <sz val="10"/>
        <rFont val="Abadi"/>
        <family val="2"/>
      </rPr>
      <t>: Travelers can be reimbursed for actual costs up to the daily rate OR be reimbursed the per diem, but NOT a combination of both.</t>
    </r>
  </si>
  <si>
    <t xml:space="preserve">Bus fare from airports to/frm MBL campus - The MBL will reimburse round-trip bus fare from Logan (Boston) or TF Green (Providence) airports to Woods Hole (receipts required). This is a fast, convenient, and the best way to get to Woods Hole.  For schedules, please see the Peter Pan Bus website: http://www.peterpanbus.com/. </t>
  </si>
  <si>
    <t>If you use your personal vehicle for travel to the MBL, you will be reimbursed for either mileage, or the equivalent cost of round-trip airfare, whichever is lower.  Please include mileage (ex. Google Maps, MapQuest) showing the total number of miles.</t>
  </si>
  <si>
    <t xml:space="preserve">Taxability of travel reimbursement to non-employees depends upon whether the traveler’s purpose for traveling is to perform service for MBL, as well as the traveler’s citizenship. </t>
  </si>
  <si>
    <t>Your relevant taxpayer identification certification form must be provided to MBL before payment is issued.  IRS Form W-9 is for US Citizens. IRS Form W-8BEN is for non-US Citizens. MBL’s Foreign National Coordinator is available to assist non-US Citizens with registry within the Foreign National Information System (FNIS) and determining the applicable income tax rate.</t>
  </si>
  <si>
    <t>TAXABILITY OF TRAVEL REIMBURSEMENTS TO NON-EMPLOYEES</t>
  </si>
  <si>
    <t>ALL TRAVELERS MUST PROVIDE CERTIFICATION OF TAXPAYER IDENTIFICATION</t>
  </si>
  <si>
    <t xml:space="preserve">MBL adheres to the reporting and withholding requirements as imposed by the U.S. Federal Internal Revenue Service, which may include the withholding of income tax from the reimbursement paid to a non-US citizens. </t>
  </si>
  <si>
    <t>Free Form Field:</t>
  </si>
  <si>
    <t>Instructions - non-Employee Travel Reimbursement Request Form</t>
  </si>
  <si>
    <t>This form must be completed, signed and submitted by the payee traveler within 60 days after the trip completion date.</t>
  </si>
  <si>
    <t>MBL's Travel Reimbursement Request form is the appropriate form for requisitioning reimbursement of pre-approved programmatic travel expenses.</t>
  </si>
  <si>
    <t>Faculty and Students can direct their e-requisition to education@mbl.edu</t>
  </si>
  <si>
    <t>Visiting Researchers are to follow the emailing instructions provided by your program administator.</t>
  </si>
  <si>
    <t>All others should look to your program materials or inquire directly with your MBL programmatic contact for instruction.</t>
  </si>
  <si>
    <t>Course Name</t>
  </si>
  <si>
    <t>Course Name:</t>
  </si>
  <si>
    <t>Abbreviation</t>
  </si>
  <si>
    <t>Analytical/Quantitative Light Microscopy</t>
  </si>
  <si>
    <t>AQLM</t>
  </si>
  <si>
    <t>Aquatic Symbiosis</t>
  </si>
  <si>
    <t>Symb</t>
  </si>
  <si>
    <t>Biology of Parasitism</t>
  </si>
  <si>
    <t>BOP</t>
  </si>
  <si>
    <t>Biology of the Inner Ear</t>
  </si>
  <si>
    <t>BIE</t>
  </si>
  <si>
    <t>Brains, Minds and Machines</t>
  </si>
  <si>
    <t>BMM</t>
  </si>
  <si>
    <t>Deep Learning</t>
  </si>
  <si>
    <t>DL</t>
  </si>
  <si>
    <t>Embryology</t>
  </si>
  <si>
    <t>EMB</t>
  </si>
  <si>
    <t>Endocrine Disrupting Chemicals: Hazards &amp; Opp</t>
  </si>
  <si>
    <t>ECHO</t>
  </si>
  <si>
    <t>Frontiers in Reproduction</t>
  </si>
  <si>
    <t>FIR</t>
  </si>
  <si>
    <t>Frontiers in Stem Cells &amp; Regeneration</t>
  </si>
  <si>
    <t>FrSCR</t>
  </si>
  <si>
    <t>Gene Regulatory Networks</t>
  </si>
  <si>
    <t>GERN</t>
  </si>
  <si>
    <t>Logan Science Journalism</t>
  </si>
  <si>
    <t>LSJP</t>
  </si>
  <si>
    <t>Methods in Computational Neuroscience</t>
  </si>
  <si>
    <t>MCN</t>
  </si>
  <si>
    <t>Microbial Diversity</t>
  </si>
  <si>
    <t>MD</t>
  </si>
  <si>
    <t>Molecular Mycology</t>
  </si>
  <si>
    <t>MOMY</t>
  </si>
  <si>
    <t>Neural Development of Zebrafish</t>
  </si>
  <si>
    <t>Zebra</t>
  </si>
  <si>
    <t>Neural Systems &amp; Behavior</t>
  </si>
  <si>
    <t>NSB</t>
  </si>
  <si>
    <t>Neurobiology</t>
  </si>
  <si>
    <t>Neuro</t>
  </si>
  <si>
    <t>Optical Microscopy</t>
  </si>
  <si>
    <t>OM</t>
  </si>
  <si>
    <t>Physiology</t>
  </si>
  <si>
    <t>PHY</t>
  </si>
  <si>
    <t>Semester in Biological Discovery</t>
  </si>
  <si>
    <t>SBD</t>
  </si>
  <si>
    <t>Semester in Environmental Science</t>
  </si>
  <si>
    <t>SES</t>
  </si>
  <si>
    <t>Strategies/Tech Analyzing Micro Popula Str</t>
  </si>
  <si>
    <t>STAMPS</t>
  </si>
  <si>
    <t>Summer Program in Neuro, Ethics, Survive</t>
  </si>
  <si>
    <t>SPINES</t>
  </si>
  <si>
    <t>Workshop on Molecular Evolution</t>
  </si>
  <si>
    <t>MOLE</t>
  </si>
  <si>
    <t>-</t>
  </si>
  <si>
    <t>AQLM-Analytical/Quantitative Light Microscopy</t>
  </si>
  <si>
    <t>Symb-Aquatic Symbiosis</t>
  </si>
  <si>
    <t>BOP-Biology of Parasitism</t>
  </si>
  <si>
    <t>BIE-Biology of the Inner Ear</t>
  </si>
  <si>
    <t>BMM-Brains, Minds and Machines</t>
  </si>
  <si>
    <t>DL-Deep Learning</t>
  </si>
  <si>
    <t>EMB-Embryology</t>
  </si>
  <si>
    <t>ECHO-Endocrine Disrupting Chemicals: Hazards &amp; Opp</t>
  </si>
  <si>
    <t>FIR-Frontiers in Reproduction</t>
  </si>
  <si>
    <t>FrSCR-Frontiers in Stem Cells &amp; Regeneration</t>
  </si>
  <si>
    <t>GERN-Gene Regulatory Networks</t>
  </si>
  <si>
    <t>LSJP-Logan Science Journalism</t>
  </si>
  <si>
    <t>MCN-Methods in Computational Neuroscience</t>
  </si>
  <si>
    <t>MD-Microbial Diversity</t>
  </si>
  <si>
    <t>MOMY-Molecular Mycology</t>
  </si>
  <si>
    <t>Zebra-Neural Development of Zebrafish</t>
  </si>
  <si>
    <t>NSB-Neural Systems &amp; Behavior</t>
  </si>
  <si>
    <t>Neuro-Neurobiology</t>
  </si>
  <si>
    <t>OM-Optical Microscopy</t>
  </si>
  <si>
    <t>PHY-Physiology</t>
  </si>
  <si>
    <t>SBD-Semester in Biological Discovery</t>
  </si>
  <si>
    <t>SES-Semester in Environmental Science</t>
  </si>
  <si>
    <t>STAMPS-Strategies/Tech Analyzing Micro Popula Str</t>
  </si>
  <si>
    <t>SPINES-Summer Program in Neuro, Ethics, Survive</t>
  </si>
  <si>
    <t>MOLE-Workshop on Molecular Evolution</t>
  </si>
  <si>
    <t xml:space="preserve">Total Travel </t>
  </si>
  <si>
    <t>*US Federal income tax is withheld for Foreign Nationals (FN) and for US Citizen's backup withholding at rates prescribed by IRS regulation.</t>
  </si>
  <si>
    <r>
      <t xml:space="preserve"> </t>
    </r>
    <r>
      <rPr>
        <b/>
        <sz val="10"/>
        <color rgb="FFFF0000"/>
        <rFont val="Calibri"/>
        <family val="2"/>
        <scheme val="minor"/>
      </rPr>
      <t>*</t>
    </r>
    <r>
      <rPr>
        <b/>
        <sz val="10"/>
        <rFont val="Calibri"/>
        <family val="2"/>
        <scheme val="minor"/>
      </rPr>
      <t xml:space="preserve"> Dates Traveled: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</si>
  <si>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rFont val="Calibri"/>
        <family val="2"/>
        <scheme val="minor"/>
      </rPr>
      <t xml:space="preserve"> Destination: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</si>
  <si>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rFont val="Calibri"/>
        <family val="2"/>
        <scheme val="minor"/>
      </rPr>
      <t xml:space="preserve"> Purpose:</t>
    </r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</si>
  <si>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 xml:space="preserve"> Receipt Date</t>
    </r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</si>
  <si>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 xml:space="preserve"> Description of Expense </t>
    </r>
    <r>
      <rPr>
        <sz val="9"/>
        <rFont val="Calibri"/>
        <family val="2"/>
        <scheme val="minor"/>
      </rPr>
      <t>(include name of the company on the receipt)</t>
    </r>
  </si>
  <si>
    <r>
      <t xml:space="preserve">Ground Transportation $ </t>
    </r>
    <r>
      <rPr>
        <sz val="8"/>
        <rFont val="Calibri"/>
        <family val="2"/>
        <scheme val="minor"/>
      </rPr>
      <t>(Bus, Rental Car, Rental Gas,Taxi)</t>
    </r>
  </si>
  <si>
    <r>
      <t xml:space="preserve">* </t>
    </r>
    <r>
      <rPr>
        <b/>
        <sz val="12"/>
        <color theme="1"/>
        <rFont val="Calibri"/>
        <family val="2"/>
        <scheme val="minor"/>
      </rPr>
      <t>Traveler's Signature &amp; Date</t>
    </r>
  </si>
  <si>
    <r>
      <rPr>
        <b/>
        <sz val="12"/>
        <color rgb="FFFF0000"/>
        <rFont val="Calibri"/>
        <family val="2"/>
        <scheme val="minor"/>
      </rPr>
      <t xml:space="preserve">^ </t>
    </r>
    <r>
      <rPr>
        <b/>
        <sz val="12"/>
        <rFont val="Calibri"/>
        <family val="2"/>
        <scheme val="minor"/>
      </rPr>
      <t>Department Approval &amp; Date</t>
    </r>
  </si>
  <si>
    <r>
      <rPr>
        <b/>
        <sz val="12"/>
        <color rgb="FFFF0000"/>
        <rFont val="Calibri"/>
        <family val="2"/>
        <scheme val="minor"/>
      </rPr>
      <t>^</t>
    </r>
    <r>
      <rPr>
        <b/>
        <sz val="12"/>
        <rFont val="Calibri"/>
        <family val="2"/>
        <scheme val="minor"/>
      </rPr>
      <t xml:space="preserve"> Legible Printed Name of Approver</t>
    </r>
  </si>
  <si>
    <r>
      <rPr>
        <b/>
        <sz val="9"/>
        <color rgb="FFFF0000"/>
        <rFont val="Calibri"/>
        <family val="2"/>
        <scheme val="minor"/>
      </rPr>
      <t xml:space="preserve">* </t>
    </r>
    <r>
      <rPr>
        <b/>
        <sz val="9"/>
        <rFont val="Calibri"/>
        <family val="2"/>
        <scheme val="minor"/>
      </rPr>
      <t>Date form completed:</t>
    </r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</si>
  <si>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 xml:space="preserve"> Payee/Traveler Legal Name:</t>
    </r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</si>
  <si>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 xml:space="preserve"> Mailing Street:</t>
    </r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</si>
  <si>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 xml:space="preserve"> City, State, Zip, Country:</t>
    </r>
  </si>
  <si>
    <r>
      <t xml:space="preserve">Non-Employee Travel Reimbursement Request Form - CY 2025
</t>
    </r>
    <r>
      <rPr>
        <b/>
        <sz val="9"/>
        <color theme="5" tint="-0.249977111117893"/>
        <rFont val="Calibri"/>
        <family val="2"/>
        <scheme val="minor"/>
      </rPr>
      <t>The accompanying instructions are an integral part of this form.</t>
    </r>
  </si>
  <si>
    <t>2025 Federal Allowance / Mile &gt;&gt;</t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</si>
  <si>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>Miles Driven</t>
    </r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</si>
  <si>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>GL Account</t>
    </r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</si>
  <si>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>Date(s) of travel</t>
    </r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</si>
  <si>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 xml:space="preserve">Origination (From) Address </t>
    </r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</si>
  <si>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 xml:space="preserve">Destination (To) Address </t>
    </r>
  </si>
  <si>
    <r>
      <rPr>
        <b/>
        <sz val="11"/>
        <color theme="5" tint="-0.249977111117893"/>
        <rFont val="Calibri"/>
        <family val="2"/>
        <scheme val="minor"/>
      </rPr>
      <t>E-submission:</t>
    </r>
    <r>
      <rPr>
        <sz val="11"/>
        <color theme="5" tint="-0.249977111117893"/>
        <rFont val="Calibri"/>
        <family val="2"/>
        <scheme val="minor"/>
      </rPr>
      <t xml:space="preserve"> Save completed form as a PDF - E-sign PDF - Combine receipt pdf files behind e-signed report.  PDF must be approved by Program Administrator.  
Email single PDF to apinvoice@mbl.edu for payment processing.</t>
    </r>
  </si>
  <si>
    <t>Tax W/H*  (GL 20640 )</t>
  </si>
  <si>
    <r>
      <rPr>
        <b/>
        <sz val="10"/>
        <color rgb="FFFF0000"/>
        <rFont val="Calibri"/>
        <family val="2"/>
        <scheme val="minor"/>
      </rPr>
      <t xml:space="preserve">*** </t>
    </r>
    <r>
      <rPr>
        <sz val="10"/>
        <rFont val="Calibri"/>
        <family val="2"/>
        <scheme val="minor"/>
      </rPr>
      <t>When submitting actual meal costs, attach receipts. If submitting "meals per diem", the Full Day max allowance is $59/day within US domestic and $87/day for US territories and international. Partial Days (arrival/departure) are less - see instructions for meal proration.</t>
    </r>
  </si>
  <si>
    <r>
      <rPr>
        <b/>
        <sz val="10"/>
        <color rgb="FFFF0000"/>
        <rFont val="Calibri"/>
        <family val="2"/>
        <scheme val="minor"/>
      </rPr>
      <t xml:space="preserve">* </t>
    </r>
    <r>
      <rPr>
        <b/>
        <sz val="10"/>
        <rFont val="Calibri"/>
        <family val="2"/>
        <scheme val="minor"/>
      </rPr>
      <t xml:space="preserve">Completion is expected by Payee/Traveler.  </t>
    </r>
    <r>
      <rPr>
        <sz val="10"/>
        <rFont val="Calibri"/>
        <family val="2"/>
        <scheme val="minor"/>
      </rPr>
      <t xml:space="preserve">
   Omitted information may result in return of the unprocessed form. </t>
    </r>
  </si>
  <si>
    <r>
      <rPr>
        <b/>
        <sz val="10"/>
        <color rgb="FFFF0000"/>
        <rFont val="Calibri"/>
        <family val="2"/>
        <scheme val="minor"/>
      </rPr>
      <t>^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Completion is expected by Approver. </t>
    </r>
    <r>
      <rPr>
        <sz val="10"/>
        <rFont val="Calibri"/>
        <family val="2"/>
        <scheme val="minor"/>
      </rPr>
      <t xml:space="preserve"> Omitted information may result in return of the unprocessed form. </t>
    </r>
  </si>
  <si>
    <t xml:space="preserve">   Hold in AP</t>
  </si>
  <si>
    <t xml:space="preserve">  EFT</t>
  </si>
  <si>
    <r>
      <rPr>
        <b/>
        <sz val="9"/>
        <color rgb="FFFF0000"/>
        <rFont val="Calibri"/>
        <family val="2"/>
        <scheme val="minor"/>
      </rPr>
      <t>***</t>
    </r>
    <r>
      <rPr>
        <b/>
        <sz val="9"/>
        <rFont val="Calibri"/>
        <family val="2"/>
        <scheme val="minor"/>
      </rPr>
      <t xml:space="preserve"> Meals per diem 
- or - 
Actual  $</t>
    </r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</si>
  <si>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 xml:space="preserve"> Payment Method &amp; Distribution Instructions (select one)</t>
    </r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</si>
  <si>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 xml:space="preserve"> Payee Email:</t>
    </r>
  </si>
  <si>
    <t>Payment will be issued via Check if banking information is not on file. 
Please select method of receipt:</t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</si>
  <si>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 xml:space="preserve">GL Account
</t>
    </r>
    <r>
      <rPr>
        <sz val="9"/>
        <rFont val="Calibri"/>
        <family val="2"/>
        <scheme val="minor"/>
      </rPr>
      <t>52520 Grant-funded participant support travel
55180 Non-employee and non-participant travel costs</t>
    </r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</si>
  <si>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rFont val="Calibri"/>
        <family val="2"/>
        <scheme val="minor"/>
      </rPr>
      <t>Segment Code
(issued by your MBL host)</t>
    </r>
  </si>
  <si>
    <r>
      <t xml:space="preserve">5.  </t>
    </r>
    <r>
      <rPr>
        <b/>
        <sz val="11"/>
        <rFont val="Abadi"/>
        <family val="2"/>
      </rPr>
      <t xml:space="preserve">Segment Code </t>
    </r>
    <r>
      <rPr>
        <sz val="11"/>
        <rFont val="Abadi"/>
        <family val="2"/>
      </rPr>
      <t>- this field may be left blank, if unknown, for the center administrator of the program to complete.</t>
    </r>
  </si>
  <si>
    <r>
      <t xml:space="preserve">4.  </t>
    </r>
    <r>
      <rPr>
        <b/>
        <sz val="11"/>
        <rFont val="Abadi"/>
        <family val="2"/>
      </rPr>
      <t xml:space="preserve">Dates, Destination, Purpose and Participation </t>
    </r>
    <r>
      <rPr>
        <sz val="11"/>
        <rFont val="Abadi"/>
        <family val="2"/>
      </rPr>
      <t>- List information that is pertinent to the MBL travel.</t>
    </r>
  </si>
  <si>
    <r>
      <t>1)</t>
    </r>
    <r>
      <rPr>
        <sz val="7"/>
        <rFont val="Abadi"/>
        <family val="2"/>
      </rPr>
      <t xml:space="preserve">    </t>
    </r>
    <r>
      <rPr>
        <sz val="11"/>
        <rFont val="Abadi"/>
        <family val="2"/>
      </rPr>
      <t>If you’re traveling as part of a group of 10 or more for a course or an MBL event, an MBL Travel Coordinator will contact you with instructions for making reservations 
     with MBL’S travel agency partner, Fox World Travel.</t>
    </r>
  </si>
  <si>
    <t>Please use US CARRIERS when possible (required by our funding sources)</t>
  </si>
  <si>
    <r>
      <t xml:space="preserve">Intl. Payees must complete the online Foreign National Information Form in FNIS.  Please contact Financial Services Administration </t>
    </r>
    <r>
      <rPr>
        <b/>
        <u/>
        <sz val="9"/>
        <color rgb="FFC00000"/>
        <rFont val="Arial"/>
        <family val="2"/>
      </rPr>
      <t>fnis-taxnav@mbl.edu</t>
    </r>
    <r>
      <rPr>
        <sz val="9"/>
        <color rgb="FFC00000"/>
        <rFont val="Arial"/>
        <family val="2"/>
      </rPr>
      <t>.  No payments will be processed until the FNIS registration is complete.</t>
    </r>
  </si>
  <si>
    <r>
      <rPr>
        <sz val="10"/>
        <color theme="1"/>
        <rFont val="Arial"/>
        <family val="2"/>
      </rPr>
      <t xml:space="preserve">Payment can be issued via Wire Transfer for international payees and ACH for domestic payees.   Please email </t>
    </r>
    <r>
      <rPr>
        <b/>
        <u/>
        <sz val="10"/>
        <color theme="1"/>
        <rFont val="Arial"/>
        <family val="2"/>
      </rPr>
      <t>apsupport@mbl.edu</t>
    </r>
    <r>
      <rPr>
        <sz val="10"/>
        <color theme="1"/>
        <rFont val="Arial"/>
        <family val="2"/>
      </rPr>
      <t xml:space="preserve"> to initiate secure banking portal.</t>
    </r>
  </si>
  <si>
    <t xml:space="preserve">Be sure to sign as the traveler, date the form and e-attach all requested receipts, itineraries, and forms. Merge all pages using Adobe (.pdf) to a single file submission.  </t>
  </si>
  <si>
    <r>
      <t>8.</t>
    </r>
    <r>
      <rPr>
        <b/>
        <sz val="11"/>
        <rFont val="Abadi"/>
        <family val="2"/>
      </rPr>
      <t xml:space="preserve"> Completed, signed and approved reimbursement requests are emailed to apinvoice@mbl.edu. 
</t>
    </r>
  </si>
  <si>
    <t xml:space="preserve">     Ensure IRS Form W-9 (if US Citizen) or IRS FormW-8BEN (if non-US Citizen) is on file.  Please email apsupport@mbl.edu to initiate secure portal.</t>
  </si>
  <si>
    <t xml:space="preserve">Retain originals.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</si>
</sst>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;@"/>
    <numFmt numFmtId="166" formatCode="&quot;$&quot;#,##0.0000"/>
    <numFmt numFmtId="167" formatCode="0_);\(0\)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Gotham Book"/>
      <family val="3"/>
    </font>
    <font>
      <sz val="11"/>
      <name val="Gotham Book"/>
      <family val="3"/>
    </font>
    <font>
      <sz val="12"/>
      <name val="Gotham Book"/>
      <family val="3"/>
    </font>
    <font>
      <i/>
      <sz val="12"/>
      <name val="Gotham Book"/>
      <family val="3"/>
    </font>
    <font>
      <sz val="9"/>
      <name val="Gotham Book"/>
    </font>
    <font>
      <sz val="14"/>
      <name val="Gotham Book"/>
    </font>
    <font>
      <b/>
      <sz val="16"/>
      <color theme="5" tint="-0.249977111117893"/>
      <name val="Gotham Book"/>
    </font>
    <font>
      <sz val="10"/>
      <name val="Arial"/>
      <family val="2"/>
    </font>
    <font>
      <sz val="11"/>
      <name val="Abadi"/>
      <family val="2"/>
    </font>
    <font>
      <sz val="10"/>
      <name val="Garamond"/>
      <family val="1"/>
    </font>
    <font>
      <b/>
      <sz val="16"/>
      <color theme="5" tint="-0.249977111117893"/>
      <name val="Garamond"/>
      <family val="1"/>
    </font>
    <font>
      <sz val="11"/>
      <color theme="1"/>
      <name val="Garamond"/>
      <family val="1"/>
    </font>
    <font>
      <sz val="11"/>
      <name val="Garamond"/>
      <family val="1"/>
    </font>
    <font>
      <sz val="10"/>
      <name val="Abadi"/>
      <family val="2"/>
    </font>
    <font>
      <b/>
      <sz val="10"/>
      <name val="Abadi"/>
      <family val="2"/>
    </font>
    <font>
      <u/>
      <sz val="10"/>
      <color theme="10"/>
      <name val="Arial"/>
      <family val="2"/>
    </font>
    <font>
      <u/>
      <sz val="10"/>
      <name val="Garamond"/>
      <family val="1"/>
    </font>
    <font>
      <b/>
      <sz val="11"/>
      <name val="Abadi"/>
      <family val="2"/>
    </font>
    <font>
      <u/>
      <sz val="11"/>
      <name val="Abadi"/>
      <family val="2"/>
    </font>
    <font>
      <sz val="7"/>
      <name val="Abad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0"/>
      <color theme="0" tint="-0.499984740745262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C00000"/>
      <name val="Arial"/>
      <family val="2"/>
    </font>
    <font>
      <b/>
      <u/>
      <sz val="9"/>
      <color rgb="FFC0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E8DB4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indexed="22"/>
      </bottom>
      <diagonal/>
    </border>
    <border>
      <left/>
      <right style="thin">
        <color auto="1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4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/>
      <top/>
      <bottom style="thin">
        <color indexed="64"/>
      </bottom>
      <diagonal/>
    </border>
    <border>
      <left/>
      <right style="thin">
        <color theme="4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6" tint="-0.499984740745262"/>
      </left>
      <right style="thin">
        <color indexed="64"/>
      </right>
      <top style="thin">
        <color theme="6" tint="-0.499984740745262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</borders>
  <cellStyleXfs count="7">
    <xf numFmtId="0" fontId="0" fillId="0" borderId="0"/>
    <xf numFmtId="0" fontId="2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0" fillId="0" borderId="0"/>
    <xf numFmtId="9" fontId="23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4" fillId="0" borderId="0" xfId="5" applyFont="1"/>
    <xf numFmtId="0" fontId="12" fillId="7" borderId="24" xfId="5" applyFont="1" applyFill="1" applyBorder="1"/>
    <xf numFmtId="0" fontId="3" fillId="7" borderId="21" xfId="5" applyFont="1" applyFill="1" applyBorder="1"/>
    <xf numFmtId="0" fontId="8" fillId="0" borderId="0" xfId="5" applyFont="1"/>
    <xf numFmtId="0" fontId="8" fillId="7" borderId="21" xfId="5" applyFont="1" applyFill="1" applyBorder="1"/>
    <xf numFmtId="0" fontId="4" fillId="7" borderId="21" xfId="5" applyFont="1" applyFill="1" applyBorder="1"/>
    <xf numFmtId="0" fontId="5" fillId="0" borderId="0" xfId="5" applyFont="1"/>
    <xf numFmtId="0" fontId="8" fillId="3" borderId="0" xfId="5" applyFont="1" applyFill="1"/>
    <xf numFmtId="0" fontId="7" fillId="0" borderId="0" xfId="5" applyFont="1"/>
    <xf numFmtId="0" fontId="6" fillId="0" borderId="0" xfId="5" applyFont="1"/>
    <xf numFmtId="49" fontId="14" fillId="7" borderId="0" xfId="5" applyNumberFormat="1" applyFont="1" applyFill="1" applyAlignment="1">
      <alignment horizontal="center" vertical="top"/>
    </xf>
    <xf numFmtId="0" fontId="9" fillId="0" borderId="0" xfId="5" applyFont="1" applyAlignment="1">
      <alignment horizontal="center"/>
    </xf>
    <xf numFmtId="0" fontId="12" fillId="7" borderId="20" xfId="5" applyFont="1" applyFill="1" applyBorder="1"/>
    <xf numFmtId="0" fontId="12" fillId="7" borderId="19" xfId="5" applyFont="1" applyFill="1" applyBorder="1"/>
    <xf numFmtId="0" fontId="3" fillId="7" borderId="18" xfId="5" applyFont="1" applyFill="1" applyBorder="1"/>
    <xf numFmtId="0" fontId="10" fillId="0" borderId="0" xfId="5"/>
    <xf numFmtId="0" fontId="15" fillId="0" borderId="0" xfId="5" applyFont="1"/>
    <xf numFmtId="0" fontId="12" fillId="0" borderId="0" xfId="5" applyFont="1"/>
    <xf numFmtId="0" fontId="19" fillId="0" borderId="0" xfId="5" applyFont="1"/>
    <xf numFmtId="0" fontId="11" fillId="0" borderId="0" xfId="0" applyFont="1"/>
    <xf numFmtId="0" fontId="4" fillId="0" borderId="0" xfId="0" applyFont="1"/>
    <xf numFmtId="0" fontId="20" fillId="0" borderId="0" xfId="0" applyFont="1"/>
    <xf numFmtId="0" fontId="16" fillId="0" borderId="0" xfId="0" applyFont="1"/>
    <xf numFmtId="0" fontId="16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 indent="2"/>
    </xf>
    <xf numFmtId="0" fontId="20" fillId="0" borderId="0" xfId="0" applyFont="1" applyAlignment="1">
      <alignment wrapText="1"/>
    </xf>
    <xf numFmtId="0" fontId="21" fillId="0" borderId="0" xfId="0" applyFont="1"/>
    <xf numFmtId="0" fontId="10" fillId="0" borderId="0" xfId="0" quotePrefix="1" applyFont="1" applyAlignment="1">
      <alignment horizontal="center"/>
    </xf>
    <xf numFmtId="0" fontId="18" fillId="0" borderId="0" xfId="4"/>
    <xf numFmtId="9" fontId="0" fillId="0" borderId="0" xfId="6" applyFont="1"/>
    <xf numFmtId="0" fontId="24" fillId="7" borderId="0" xfId="5" applyFont="1" applyFill="1" applyAlignment="1">
      <alignment horizontal="right" vertical="center" wrapText="1"/>
    </xf>
    <xf numFmtId="0" fontId="24" fillId="7" borderId="0" xfId="5" applyFont="1" applyFill="1" applyAlignment="1">
      <alignment horizontal="right" wrapText="1"/>
    </xf>
    <xf numFmtId="0" fontId="27" fillId="7" borderId="0" xfId="5" applyFont="1" applyFill="1"/>
    <xf numFmtId="0" fontId="27" fillId="7" borderId="21" xfId="5" applyFont="1" applyFill="1" applyBorder="1"/>
    <xf numFmtId="0" fontId="24" fillId="7" borderId="0" xfId="5" applyFont="1" applyFill="1" applyAlignment="1">
      <alignment horizontal="left" indent="1"/>
    </xf>
    <xf numFmtId="0" fontId="27" fillId="7" borderId="24" xfId="5" applyFont="1" applyFill="1" applyBorder="1"/>
    <xf numFmtId="0" fontId="27" fillId="7" borderId="32" xfId="5" applyFont="1" applyFill="1" applyBorder="1"/>
    <xf numFmtId="0" fontId="24" fillId="7" borderId="45" xfId="5" applyFont="1" applyFill="1" applyBorder="1" applyAlignment="1">
      <alignment horizontal="right" vertical="top" wrapText="1"/>
    </xf>
    <xf numFmtId="49" fontId="1" fillId="7" borderId="0" xfId="5" applyNumberFormat="1" applyFont="1" applyFill="1" applyAlignment="1">
      <alignment horizontal="center" vertical="top"/>
    </xf>
    <xf numFmtId="49" fontId="34" fillId="7" borderId="0" xfId="5" applyNumberFormat="1" applyFont="1" applyFill="1" applyAlignment="1">
      <alignment horizontal="center" vertical="top"/>
    </xf>
    <xf numFmtId="0" fontId="26" fillId="0" borderId="6" xfId="5" applyFont="1" applyBorder="1" applyAlignment="1" applyProtection="1">
      <alignment horizontal="left" vertical="center" wrapText="1" indent="1"/>
      <protection locked="0"/>
    </xf>
    <xf numFmtId="0" fontId="29" fillId="8" borderId="0" xfId="1" applyFont="1" applyFill="1" applyAlignment="1">
      <alignment vertical="center" wrapText="1"/>
    </xf>
    <xf numFmtId="166" fontId="40" fillId="7" borderId="0" xfId="5" applyNumberFormat="1" applyFont="1" applyFill="1" applyAlignment="1">
      <alignment vertical="center"/>
    </xf>
    <xf numFmtId="0" fontId="40" fillId="7" borderId="24" xfId="5" applyFont="1" applyFill="1" applyBorder="1"/>
    <xf numFmtId="0" fontId="38" fillId="7" borderId="0" xfId="5" applyFont="1" applyFill="1" applyAlignment="1">
      <alignment vertical="center"/>
    </xf>
    <xf numFmtId="166" fontId="38" fillId="7" borderId="0" xfId="5" applyNumberFormat="1" applyFont="1" applyFill="1" applyAlignment="1">
      <alignment vertical="center"/>
    </xf>
    <xf numFmtId="0" fontId="38" fillId="7" borderId="24" xfId="5" applyFont="1" applyFill="1" applyBorder="1"/>
    <xf numFmtId="0" fontId="26" fillId="7" borderId="0" xfId="5" applyFont="1" applyFill="1"/>
    <xf numFmtId="0" fontId="36" fillId="7" borderId="0" xfId="0" applyFont="1" applyFill="1" applyAlignment="1">
      <alignment horizontal="right"/>
    </xf>
    <xf numFmtId="164" fontId="26" fillId="5" borderId="12" xfId="0" applyNumberFormat="1" applyFont="1" applyFill="1" applyBorder="1"/>
    <xf numFmtId="2" fontId="42" fillId="7" borderId="0" xfId="0" applyNumberFormat="1" applyFont="1" applyFill="1" applyAlignment="1">
      <alignment horizontal="center" vertical="top"/>
    </xf>
    <xf numFmtId="166" fontId="38" fillId="7" borderId="0" xfId="0" applyNumberFormat="1" applyFont="1" applyFill="1" applyAlignment="1">
      <alignment vertical="center"/>
    </xf>
    <xf numFmtId="0" fontId="43" fillId="7" borderId="0" xfId="0" applyFont="1" applyFill="1" applyAlignment="1">
      <alignment horizontal="right" vertical="top"/>
    </xf>
    <xf numFmtId="2" fontId="42" fillId="7" borderId="0" xfId="0" applyNumberFormat="1" applyFont="1" applyFill="1" applyAlignment="1">
      <alignment horizontal="right" vertical="top"/>
    </xf>
    <xf numFmtId="0" fontId="27" fillId="7" borderId="0" xfId="0" applyFont="1" applyFill="1"/>
    <xf numFmtId="0" fontId="28" fillId="7" borderId="0" xfId="0" applyFont="1" applyFill="1"/>
    <xf numFmtId="0" fontId="26" fillId="7" borderId="8" xfId="0" applyFont="1" applyFill="1" applyBorder="1" applyAlignment="1">
      <alignment horizontal="left" vertical="center" wrapText="1"/>
    </xf>
    <xf numFmtId="0" fontId="26" fillId="7" borderId="9" xfId="0" applyFont="1" applyFill="1" applyBorder="1" applyAlignment="1">
      <alignment horizontal="left" vertical="center" wrapText="1"/>
    </xf>
    <xf numFmtId="0" fontId="44" fillId="7" borderId="0" xfId="4" applyFont="1" applyFill="1" applyAlignment="1" applyProtection="1">
      <alignment horizontal="center" vertical="center" wrapText="1"/>
    </xf>
    <xf numFmtId="0" fontId="45" fillId="7" borderId="0" xfId="0" applyFont="1" applyFill="1" applyAlignment="1">
      <alignment vertical="center"/>
    </xf>
    <xf numFmtId="0" fontId="27" fillId="7" borderId="8" xfId="0" applyFont="1" applyFill="1" applyBorder="1" applyAlignment="1">
      <alignment horizontal="left" vertical="center"/>
    </xf>
    <xf numFmtId="9" fontId="26" fillId="3" borderId="48" xfId="6" applyFont="1" applyFill="1" applyBorder="1" applyAlignment="1" applyProtection="1">
      <alignment horizontal="right" vertical="center" wrapText="1"/>
      <protection locked="0"/>
    </xf>
    <xf numFmtId="43" fontId="31" fillId="7" borderId="7" xfId="2" applyFont="1" applyFill="1" applyBorder="1" applyAlignment="1" applyProtection="1">
      <alignment horizontal="center" vertical="center" wrapText="1"/>
    </xf>
    <xf numFmtId="0" fontId="27" fillId="0" borderId="0" xfId="5" applyFont="1"/>
    <xf numFmtId="0" fontId="31" fillId="7" borderId="0" xfId="0" applyFont="1" applyFill="1" applyAlignment="1">
      <alignment vertical="center"/>
    </xf>
    <xf numFmtId="0" fontId="31" fillId="7" borderId="0" xfId="0" applyFont="1" applyFill="1" applyAlignment="1">
      <alignment horizontal="left" vertical="center"/>
    </xf>
    <xf numFmtId="0" fontId="47" fillId="7" borderId="0" xfId="0" applyFont="1" applyFill="1" applyAlignment="1">
      <alignment horizontal="center" vertical="top" wrapText="1"/>
    </xf>
    <xf numFmtId="0" fontId="47" fillId="7" borderId="0" xfId="0" applyFont="1" applyFill="1" applyAlignment="1">
      <alignment vertical="top" wrapText="1"/>
    </xf>
    <xf numFmtId="0" fontId="27" fillId="7" borderId="22" xfId="5" applyFont="1" applyFill="1" applyBorder="1"/>
    <xf numFmtId="0" fontId="27" fillId="7" borderId="23" xfId="5" applyFont="1" applyFill="1" applyBorder="1"/>
    <xf numFmtId="0" fontId="29" fillId="7" borderId="0" xfId="5" applyFont="1" applyFill="1" applyAlignment="1">
      <alignment horizontal="right" vertical="center" wrapText="1"/>
    </xf>
    <xf numFmtId="0" fontId="29" fillId="7" borderId="0" xfId="0" applyFont="1" applyFill="1" applyAlignment="1">
      <alignment horizontal="right" vertical="center" wrapText="1"/>
    </xf>
    <xf numFmtId="0" fontId="28" fillId="3" borderId="12" xfId="5" applyFont="1" applyFill="1" applyBorder="1" applyAlignment="1" applyProtection="1">
      <alignment horizontal="center" vertical="center" wrapText="1"/>
      <protection locked="0"/>
    </xf>
    <xf numFmtId="0" fontId="28" fillId="3" borderId="43" xfId="5" applyFont="1" applyFill="1" applyBorder="1" applyAlignment="1" applyProtection="1">
      <alignment horizontal="center" vertical="center" wrapText="1"/>
      <protection locked="0"/>
    </xf>
    <xf numFmtId="14" fontId="40" fillId="3" borderId="37" xfId="5" applyNumberFormat="1" applyFont="1" applyFill="1" applyBorder="1" applyAlignment="1" applyProtection="1">
      <alignment vertical="center"/>
      <protection locked="0"/>
    </xf>
    <xf numFmtId="1" fontId="40" fillId="3" borderId="37" xfId="5" applyNumberFormat="1" applyFont="1" applyFill="1" applyBorder="1" applyAlignment="1">
      <alignment horizontal="center" vertical="center"/>
    </xf>
    <xf numFmtId="165" fontId="26" fillId="0" borderId="6" xfId="5" applyNumberFormat="1" applyFont="1" applyBorder="1" applyAlignment="1" applyProtection="1">
      <alignment horizontal="left" vertical="center" indent="1"/>
      <protection locked="0"/>
    </xf>
    <xf numFmtId="43" fontId="26" fillId="0" borderId="6" xfId="2" applyFont="1" applyBorder="1" applyAlignment="1" applyProtection="1">
      <alignment vertical="center"/>
      <protection locked="0"/>
    </xf>
    <xf numFmtId="43" fontId="26" fillId="7" borderId="6" xfId="2" applyFont="1" applyFill="1" applyBorder="1" applyAlignment="1" applyProtection="1">
      <alignment horizontal="center" vertical="center" wrapText="1"/>
    </xf>
    <xf numFmtId="44" fontId="31" fillId="7" borderId="6" xfId="3" applyFont="1" applyFill="1" applyBorder="1" applyAlignment="1" applyProtection="1">
      <alignment horizontal="center" vertical="center" wrapText="1"/>
    </xf>
    <xf numFmtId="165" fontId="26" fillId="0" borderId="4" xfId="5" applyNumberFormat="1" applyFont="1" applyBorder="1" applyAlignment="1" applyProtection="1">
      <alignment horizontal="left" vertical="center" indent="1"/>
      <protection locked="0"/>
    </xf>
    <xf numFmtId="165" fontId="26" fillId="3" borderId="4" xfId="5" applyNumberFormat="1" applyFont="1" applyFill="1" applyBorder="1" applyAlignment="1" applyProtection="1">
      <alignment horizontal="left" vertical="center" indent="1"/>
      <protection locked="0"/>
    </xf>
    <xf numFmtId="0" fontId="40" fillId="0" borderId="0" xfId="5" applyFont="1"/>
    <xf numFmtId="0" fontId="27" fillId="0" borderId="0" xfId="5" applyFont="1" applyAlignment="1">
      <alignment vertical="center"/>
    </xf>
    <xf numFmtId="0" fontId="27" fillId="0" borderId="0" xfId="5" applyFont="1" applyAlignment="1">
      <alignment vertical="top"/>
    </xf>
    <xf numFmtId="0" fontId="27" fillId="0" borderId="0" xfId="5" applyFont="1" applyAlignment="1">
      <alignment horizontal="center"/>
    </xf>
    <xf numFmtId="0" fontId="37" fillId="7" borderId="26" xfId="0" applyFont="1" applyFill="1" applyBorder="1" applyAlignment="1">
      <alignment horizontal="right" wrapText="1"/>
    </xf>
    <xf numFmtId="0" fontId="37" fillId="7" borderId="46" xfId="0" applyFont="1" applyFill="1" applyBorder="1" applyAlignment="1">
      <alignment vertical="center" wrapText="1"/>
    </xf>
    <xf numFmtId="0" fontId="8" fillId="0" borderId="49" xfId="5" applyFont="1" applyBorder="1"/>
    <xf numFmtId="0" fontId="8" fillId="3" borderId="49" xfId="5" applyFont="1" applyFill="1" applyBorder="1"/>
    <xf numFmtId="0" fontId="40" fillId="8" borderId="49" xfId="5" applyFont="1" applyFill="1" applyBorder="1"/>
    <xf numFmtId="164" fontId="41" fillId="2" borderId="49" xfId="5" applyNumberFormat="1" applyFont="1" applyFill="1" applyBorder="1" applyAlignment="1">
      <alignment vertical="center"/>
    </xf>
    <xf numFmtId="164" fontId="41" fillId="2" borderId="55" xfId="5" applyNumberFormat="1" applyFont="1" applyFill="1" applyBorder="1" applyAlignment="1">
      <alignment vertical="center"/>
    </xf>
    <xf numFmtId="0" fontId="29" fillId="8" borderId="56" xfId="1" applyFont="1" applyFill="1" applyBorder="1" applyAlignment="1">
      <alignment horizontal="center" vertical="center" wrapText="1"/>
    </xf>
    <xf numFmtId="0" fontId="29" fillId="8" borderId="2" xfId="1" applyFont="1" applyFill="1" applyBorder="1" applyAlignment="1">
      <alignment horizontal="center" vertical="center" wrapText="1"/>
    </xf>
    <xf numFmtId="0" fontId="40" fillId="8" borderId="54" xfId="5" applyFont="1" applyFill="1" applyBorder="1"/>
    <xf numFmtId="2" fontId="26" fillId="0" borderId="6" xfId="5" applyNumberFormat="1" applyFont="1" applyBorder="1" applyAlignment="1" applyProtection="1">
      <alignment vertical="center"/>
      <protection locked="0"/>
    </xf>
    <xf numFmtId="165" fontId="26" fillId="0" borderId="6" xfId="5" applyNumberFormat="1" applyFont="1" applyBorder="1" applyAlignment="1" applyProtection="1">
      <alignment vertical="center"/>
      <protection locked="0"/>
    </xf>
    <xf numFmtId="49" fontId="26" fillId="7" borderId="6" xfId="5" applyNumberFormat="1" applyFont="1" applyFill="1" applyBorder="1" applyAlignment="1" applyProtection="1">
      <alignment horizontal="left" vertical="center" indent="1"/>
      <protection locked="0"/>
    </xf>
    <xf numFmtId="165" fontId="26" fillId="0" borderId="4" xfId="5" applyNumberFormat="1" applyFont="1" applyBorder="1" applyAlignment="1" applyProtection="1">
      <alignment vertical="center"/>
      <protection locked="0"/>
    </xf>
    <xf numFmtId="43" fontId="31" fillId="7" borderId="4" xfId="2" applyFont="1" applyFill="1" applyBorder="1" applyAlignment="1" applyProtection="1">
      <alignment horizontal="center" vertical="center" wrapText="1"/>
    </xf>
    <xf numFmtId="43" fontId="31" fillId="7" borderId="6" xfId="2" applyFont="1" applyFill="1" applyBorder="1" applyAlignment="1" applyProtection="1">
      <alignment horizontal="center" vertical="center" wrapText="1"/>
    </xf>
    <xf numFmtId="0" fontId="6" fillId="7" borderId="21" xfId="5" applyFont="1" applyFill="1" applyBorder="1" applyAlignment="1">
      <alignment vertical="top"/>
    </xf>
    <xf numFmtId="0" fontId="4" fillId="7" borderId="21" xfId="5" applyFont="1" applyFill="1" applyBorder="1" applyAlignment="1">
      <alignment vertical="top"/>
    </xf>
    <xf numFmtId="0" fontId="29" fillId="4" borderId="50" xfId="1" applyFont="1" applyFill="1" applyBorder="1" applyAlignment="1">
      <alignment horizontal="center" vertical="top" wrapText="1"/>
    </xf>
    <xf numFmtId="0" fontId="36" fillId="4" borderId="50" xfId="1" applyFont="1" applyFill="1" applyBorder="1" applyAlignment="1">
      <alignment horizontal="center" vertical="top" wrapText="1"/>
    </xf>
    <xf numFmtId="0" fontId="29" fillId="10" borderId="17" xfId="1" applyFont="1" applyFill="1" applyBorder="1" applyAlignment="1">
      <alignment horizontal="center" vertical="top" wrapText="1"/>
    </xf>
    <xf numFmtId="0" fontId="4" fillId="0" borderId="49" xfId="5" applyFont="1" applyBorder="1" applyAlignment="1">
      <alignment vertical="top"/>
    </xf>
    <xf numFmtId="0" fontId="29" fillId="10" borderId="23" xfId="1" applyFont="1" applyFill="1" applyBorder="1" applyAlignment="1">
      <alignment horizontal="center" vertical="center" wrapText="1"/>
    </xf>
    <xf numFmtId="0" fontId="29" fillId="10" borderId="20" xfId="1" applyFont="1" applyFill="1" applyBorder="1" applyAlignment="1">
      <alignment horizontal="center" vertical="center" wrapText="1"/>
    </xf>
    <xf numFmtId="0" fontId="29" fillId="3" borderId="0" xfId="1" applyFont="1" applyFill="1" applyAlignment="1">
      <alignment horizontal="center" vertical="top" wrapText="1"/>
    </xf>
    <xf numFmtId="49" fontId="31" fillId="3" borderId="0" xfId="5" applyNumberFormat="1" applyFont="1" applyFill="1" applyAlignment="1" applyProtection="1">
      <alignment horizontal="left" vertical="center" indent="1"/>
      <protection locked="0"/>
    </xf>
    <xf numFmtId="43" fontId="26" fillId="7" borderId="65" xfId="2" applyFont="1" applyFill="1" applyBorder="1" applyAlignment="1" applyProtection="1">
      <alignment horizontal="center" vertical="center" wrapText="1"/>
    </xf>
    <xf numFmtId="0" fontId="27" fillId="7" borderId="0" xfId="5" applyFont="1" applyFill="1" applyAlignment="1">
      <alignment horizontal="right"/>
    </xf>
    <xf numFmtId="0" fontId="27" fillId="7" borderId="0" xfId="5" applyFont="1" applyFill="1" applyAlignment="1">
      <alignment vertical="center"/>
    </xf>
    <xf numFmtId="0" fontId="29" fillId="8" borderId="66" xfId="1" applyFont="1" applyFill="1" applyBorder="1" applyAlignment="1">
      <alignment horizontal="center" vertical="center" wrapText="1"/>
    </xf>
    <xf numFmtId="166" fontId="40" fillId="5" borderId="49" xfId="5" applyNumberFormat="1" applyFont="1" applyFill="1" applyBorder="1" applyAlignment="1">
      <alignment vertical="center"/>
    </xf>
    <xf numFmtId="0" fontId="29" fillId="4" borderId="64" xfId="1" applyFont="1" applyFill="1" applyBorder="1" applyAlignment="1">
      <alignment horizontal="center" wrapText="1"/>
    </xf>
    <xf numFmtId="0" fontId="31" fillId="5" borderId="51" xfId="1" applyFont="1" applyFill="1" applyBorder="1" applyAlignment="1">
      <alignment horizontal="center" wrapText="1"/>
    </xf>
    <xf numFmtId="0" fontId="29" fillId="7" borderId="0" xfId="5" applyFont="1" applyFill="1" applyAlignment="1">
      <alignment horizontal="left" vertical="top" wrapText="1"/>
    </xf>
    <xf numFmtId="0" fontId="29" fillId="7" borderId="36" xfId="5" applyFont="1" applyFill="1" applyBorder="1" applyAlignment="1">
      <alignment horizontal="left" vertical="top" wrapText="1"/>
    </xf>
    <xf numFmtId="167" fontId="26" fillId="0" borderId="6" xfId="2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top"/>
    </xf>
    <xf numFmtId="0" fontId="32" fillId="7" borderId="0" xfId="5" applyFont="1" applyFill="1" applyAlignment="1">
      <alignment horizontal="center" vertical="top" wrapText="1"/>
    </xf>
    <xf numFmtId="0" fontId="13" fillId="7" borderId="0" xfId="5" applyFont="1" applyFill="1" applyAlignment="1">
      <alignment horizontal="center" vertical="top"/>
    </xf>
    <xf numFmtId="0" fontId="13" fillId="7" borderId="24" xfId="5" applyFont="1" applyFill="1" applyBorder="1" applyAlignment="1">
      <alignment horizontal="center" vertical="top"/>
    </xf>
    <xf numFmtId="15" fontId="40" fillId="3" borderId="38" xfId="5" applyNumberFormat="1" applyFont="1" applyFill="1" applyBorder="1" applyAlignment="1" applyProtection="1">
      <alignment horizontal="left" vertical="center"/>
      <protection locked="0"/>
    </xf>
    <xf numFmtId="15" fontId="40" fillId="3" borderId="40" xfId="5" applyNumberFormat="1" applyFont="1" applyFill="1" applyBorder="1" applyAlignment="1" applyProtection="1">
      <alignment horizontal="left" vertical="center"/>
      <protection locked="0"/>
    </xf>
    <xf numFmtId="0" fontId="31" fillId="7" borderId="27" xfId="5" applyFont="1" applyFill="1" applyBorder="1" applyAlignment="1">
      <alignment horizontal="left" vertical="center" wrapText="1"/>
    </xf>
    <xf numFmtId="0" fontId="31" fillId="7" borderId="28" xfId="5" applyFont="1" applyFill="1" applyBorder="1" applyAlignment="1">
      <alignment horizontal="left" vertical="center" wrapText="1"/>
    </xf>
    <xf numFmtId="0" fontId="31" fillId="7" borderId="29" xfId="5" applyFont="1" applyFill="1" applyBorder="1" applyAlignment="1">
      <alignment horizontal="left" vertical="center" wrapText="1"/>
    </xf>
    <xf numFmtId="0" fontId="40" fillId="3" borderId="38" xfId="5" applyFont="1" applyFill="1" applyBorder="1" applyAlignment="1" applyProtection="1">
      <alignment horizontal="left" vertical="center" wrapText="1"/>
      <protection locked="0"/>
    </xf>
    <xf numFmtId="0" fontId="40" fillId="3" borderId="40" xfId="5" applyFont="1" applyFill="1" applyBorder="1" applyAlignment="1" applyProtection="1">
      <alignment horizontal="left" vertical="center" wrapText="1"/>
      <protection locked="0"/>
    </xf>
    <xf numFmtId="0" fontId="40" fillId="3" borderId="38" xfId="5" applyFont="1" applyFill="1" applyBorder="1" applyAlignment="1" applyProtection="1">
      <alignment horizontal="center" vertical="center" wrapText="1"/>
      <protection locked="0"/>
    </xf>
    <xf numFmtId="0" fontId="40" fillId="3" borderId="39" xfId="5" applyFont="1" applyFill="1" applyBorder="1" applyAlignment="1" applyProtection="1">
      <alignment horizontal="center" vertical="center" wrapText="1"/>
      <protection locked="0"/>
    </xf>
    <xf numFmtId="0" fontId="40" fillId="3" borderId="40" xfId="5" applyFont="1" applyFill="1" applyBorder="1" applyAlignment="1" applyProtection="1">
      <alignment horizontal="center" vertical="center" wrapText="1"/>
      <protection locked="0"/>
    </xf>
    <xf numFmtId="49" fontId="34" fillId="7" borderId="0" xfId="5" applyNumberFormat="1" applyFont="1" applyFill="1" applyAlignment="1">
      <alignment horizontal="left" vertical="top" wrapText="1"/>
    </xf>
    <xf numFmtId="49" fontId="34" fillId="7" borderId="2" xfId="5" applyNumberFormat="1" applyFont="1" applyFill="1" applyBorder="1" applyAlignment="1">
      <alignment horizontal="left" vertical="top" wrapText="1"/>
    </xf>
    <xf numFmtId="0" fontId="56" fillId="7" borderId="25" xfId="4" applyFont="1" applyFill="1" applyBorder="1" applyAlignment="1">
      <alignment horizontal="left" vertical="top" wrapText="1"/>
    </xf>
    <xf numFmtId="0" fontId="18" fillId="7" borderId="25" xfId="4" applyFill="1" applyBorder="1" applyAlignment="1">
      <alignment horizontal="left" vertical="top" wrapText="1"/>
    </xf>
    <xf numFmtId="0" fontId="18" fillId="7" borderId="31" xfId="4" applyFill="1" applyBorder="1" applyAlignment="1">
      <alignment horizontal="left" vertical="top" wrapText="1"/>
    </xf>
    <xf numFmtId="0" fontId="18" fillId="7" borderId="2" xfId="4" applyFill="1" applyBorder="1" applyAlignment="1">
      <alignment horizontal="left" vertical="top" wrapText="1"/>
    </xf>
    <xf numFmtId="0" fontId="18" fillId="7" borderId="23" xfId="4" applyFill="1" applyBorder="1" applyAlignment="1">
      <alignment horizontal="left" vertical="top" wrapText="1"/>
    </xf>
    <xf numFmtId="0" fontId="28" fillId="7" borderId="30" xfId="5" applyFont="1" applyFill="1" applyBorder="1" applyAlignment="1">
      <alignment horizontal="left" vertical="center" wrapText="1" indent="3"/>
    </xf>
    <xf numFmtId="0" fontId="28" fillId="7" borderId="25" xfId="5" applyFont="1" applyFill="1" applyBorder="1" applyAlignment="1">
      <alignment horizontal="left" vertical="center" wrapText="1" indent="3"/>
    </xf>
    <xf numFmtId="0" fontId="28" fillId="7" borderId="31" xfId="5" applyFont="1" applyFill="1" applyBorder="1" applyAlignment="1">
      <alignment horizontal="left" vertical="center" wrapText="1" indent="3"/>
    </xf>
    <xf numFmtId="0" fontId="27" fillId="7" borderId="21" xfId="5" applyFont="1" applyFill="1" applyBorder="1" applyAlignment="1">
      <alignment horizontal="center" vertical="center"/>
    </xf>
    <xf numFmtId="0" fontId="27" fillId="7" borderId="0" xfId="5" applyFont="1" applyFill="1" applyAlignment="1">
      <alignment horizontal="center" vertical="center"/>
    </xf>
    <xf numFmtId="14" fontId="52" fillId="9" borderId="1" xfId="5" applyNumberFormat="1" applyFont="1" applyFill="1" applyBorder="1" applyAlignment="1">
      <alignment horizontal="center" vertical="center"/>
    </xf>
    <xf numFmtId="14" fontId="39" fillId="9" borderId="0" xfId="5" applyNumberFormat="1" applyFont="1" applyFill="1" applyAlignment="1">
      <alignment horizontal="center" vertical="center"/>
    </xf>
    <xf numFmtId="14" fontId="39" fillId="9" borderId="24" xfId="5" applyNumberFormat="1" applyFont="1" applyFill="1" applyBorder="1" applyAlignment="1">
      <alignment horizontal="center" vertical="center"/>
    </xf>
    <xf numFmtId="0" fontId="40" fillId="3" borderId="38" xfId="0" applyFont="1" applyFill="1" applyBorder="1" applyAlignment="1" applyProtection="1">
      <alignment horizontal="left" wrapText="1"/>
      <protection locked="0"/>
    </xf>
    <xf numFmtId="0" fontId="40" fillId="3" borderId="42" xfId="0" applyFont="1" applyFill="1" applyBorder="1" applyAlignment="1" applyProtection="1">
      <alignment horizontal="left" wrapText="1"/>
      <protection locked="0"/>
    </xf>
    <xf numFmtId="0" fontId="54" fillId="7" borderId="16" xfId="4" applyFont="1" applyFill="1" applyBorder="1" applyAlignment="1">
      <alignment vertical="center" wrapText="1"/>
    </xf>
    <xf numFmtId="0" fontId="18" fillId="7" borderId="10" xfId="4" applyFill="1" applyBorder="1" applyAlignment="1">
      <alignment vertical="center" wrapText="1"/>
    </xf>
    <xf numFmtId="0" fontId="18" fillId="7" borderId="17" xfId="4" applyFill="1" applyBorder="1" applyAlignment="1">
      <alignment vertical="center" wrapText="1"/>
    </xf>
    <xf numFmtId="0" fontId="27" fillId="0" borderId="16" xfId="5" applyFont="1" applyBorder="1" applyAlignment="1">
      <alignment horizontal="left" vertical="center" wrapText="1"/>
    </xf>
    <xf numFmtId="0" fontId="27" fillId="0" borderId="10" xfId="5" applyFont="1" applyBorder="1" applyAlignment="1">
      <alignment horizontal="left" vertical="center"/>
    </xf>
    <xf numFmtId="0" fontId="27" fillId="0" borderId="17" xfId="5" applyFont="1" applyBorder="1" applyAlignment="1">
      <alignment horizontal="left" vertical="center"/>
    </xf>
    <xf numFmtId="0" fontId="40" fillId="3" borderId="18" xfId="5" applyFont="1" applyFill="1" applyBorder="1" applyAlignment="1" applyProtection="1">
      <alignment horizontal="left" vertical="top" wrapText="1"/>
      <protection locked="0"/>
    </xf>
    <xf numFmtId="0" fontId="40" fillId="3" borderId="19" xfId="5" applyFont="1" applyFill="1" applyBorder="1" applyAlignment="1" applyProtection="1">
      <alignment horizontal="left" vertical="top" wrapText="1"/>
      <protection locked="0"/>
    </xf>
    <xf numFmtId="0" fontId="40" fillId="3" borderId="20" xfId="5" applyFont="1" applyFill="1" applyBorder="1" applyAlignment="1" applyProtection="1">
      <alignment horizontal="left" vertical="top" wrapText="1"/>
      <protection locked="0"/>
    </xf>
    <xf numFmtId="0" fontId="40" fillId="3" borderId="22" xfId="5" applyFont="1" applyFill="1" applyBorder="1" applyAlignment="1" applyProtection="1">
      <alignment horizontal="left" vertical="top" wrapText="1"/>
      <protection locked="0"/>
    </xf>
    <xf numFmtId="0" fontId="40" fillId="3" borderId="2" xfId="5" applyFont="1" applyFill="1" applyBorder="1" applyAlignment="1" applyProtection="1">
      <alignment horizontal="left" vertical="top" wrapText="1"/>
      <protection locked="0"/>
    </xf>
    <xf numFmtId="0" fontId="40" fillId="3" borderId="23" xfId="5" applyFont="1" applyFill="1" applyBorder="1" applyAlignment="1" applyProtection="1">
      <alignment horizontal="left" vertical="top" wrapText="1"/>
      <protection locked="0"/>
    </xf>
    <xf numFmtId="0" fontId="29" fillId="5" borderId="16" xfId="1" applyFont="1" applyFill="1" applyBorder="1" applyAlignment="1">
      <alignment horizontal="right" vertical="top" wrapText="1"/>
    </xf>
    <xf numFmtId="0" fontId="29" fillId="5" borderId="10" xfId="1" applyFont="1" applyFill="1" applyBorder="1" applyAlignment="1">
      <alignment horizontal="right" vertical="top" wrapText="1"/>
    </xf>
    <xf numFmtId="0" fontId="29" fillId="8" borderId="57" xfId="1" applyFont="1" applyFill="1" applyBorder="1" applyAlignment="1">
      <alignment horizontal="center" vertical="center" wrapText="1"/>
    </xf>
    <xf numFmtId="0" fontId="29" fillId="8" borderId="2" xfId="1" applyFont="1" applyFill="1" applyBorder="1" applyAlignment="1">
      <alignment horizontal="center" vertical="center" wrapText="1"/>
    </xf>
    <xf numFmtId="0" fontId="29" fillId="8" borderId="58" xfId="1" applyFont="1" applyFill="1" applyBorder="1" applyAlignment="1">
      <alignment horizontal="center" vertical="center" wrapText="1"/>
    </xf>
    <xf numFmtId="0" fontId="26" fillId="0" borderId="11" xfId="5" applyFont="1" applyBorder="1" applyAlignment="1" applyProtection="1">
      <alignment horizontal="center" vertical="center" wrapText="1"/>
      <protection locked="0"/>
    </xf>
    <xf numFmtId="0" fontId="26" fillId="0" borderId="5" xfId="5" applyFont="1" applyBorder="1" applyAlignment="1" applyProtection="1">
      <alignment horizontal="center" vertical="center" wrapText="1"/>
      <protection locked="0"/>
    </xf>
    <xf numFmtId="0" fontId="26" fillId="0" borderId="15" xfId="5" applyFont="1" applyBorder="1" applyAlignment="1" applyProtection="1">
      <alignment horizontal="center" vertical="center" wrapText="1"/>
      <protection locked="0"/>
    </xf>
    <xf numFmtId="0" fontId="40" fillId="3" borderId="38" xfId="5" applyFont="1" applyFill="1" applyBorder="1" applyAlignment="1" applyProtection="1">
      <alignment wrapText="1"/>
      <protection locked="0"/>
    </xf>
    <xf numFmtId="0" fontId="40" fillId="3" borderId="40" xfId="5" applyFont="1" applyFill="1" applyBorder="1" applyAlignment="1" applyProtection="1">
      <alignment wrapText="1"/>
      <protection locked="0"/>
    </xf>
    <xf numFmtId="0" fontId="40" fillId="3" borderId="41" xfId="5" applyFont="1" applyFill="1" applyBorder="1" applyAlignment="1" applyProtection="1">
      <alignment horizontal="center" vertical="center" wrapText="1"/>
      <protection locked="0"/>
    </xf>
    <xf numFmtId="0" fontId="40" fillId="3" borderId="36" xfId="5" applyFont="1" applyFill="1" applyBorder="1" applyAlignment="1" applyProtection="1">
      <alignment horizontal="center" vertical="center" wrapText="1"/>
      <protection locked="0"/>
    </xf>
    <xf numFmtId="0" fontId="40" fillId="3" borderId="42" xfId="5" applyFont="1" applyFill="1" applyBorder="1" applyAlignment="1" applyProtection="1">
      <alignment horizontal="center" vertical="center" wrapText="1"/>
      <protection locked="0"/>
    </xf>
    <xf numFmtId="0" fontId="29" fillId="7" borderId="0" xfId="5" applyFont="1" applyFill="1" applyAlignment="1">
      <alignment horizontal="right" vertical="center" wrapText="1"/>
    </xf>
    <xf numFmtId="0" fontId="40" fillId="3" borderId="41" xfId="5" applyFont="1" applyFill="1" applyBorder="1" applyAlignment="1" applyProtection="1">
      <alignment horizontal="left" wrapText="1"/>
      <protection locked="0"/>
    </xf>
    <xf numFmtId="0" fontId="40" fillId="3" borderId="42" xfId="5" applyFont="1" applyFill="1" applyBorder="1" applyAlignment="1" applyProtection="1">
      <alignment horizontal="left" wrapText="1"/>
      <protection locked="0"/>
    </xf>
    <xf numFmtId="0" fontId="40" fillId="3" borderId="43" xfId="5" applyFont="1" applyFill="1" applyBorder="1" applyAlignment="1" applyProtection="1">
      <alignment horizontal="left" wrapText="1"/>
      <protection locked="0"/>
    </xf>
    <xf numFmtId="0" fontId="40" fillId="3" borderId="44" xfId="5" applyFont="1" applyFill="1" applyBorder="1" applyAlignment="1" applyProtection="1">
      <alignment horizontal="left" wrapText="1"/>
      <protection locked="0"/>
    </xf>
    <xf numFmtId="0" fontId="28" fillId="7" borderId="30" xfId="5" applyFont="1" applyFill="1" applyBorder="1" applyAlignment="1">
      <alignment horizontal="center" vertical="top" wrapText="1"/>
    </xf>
    <xf numFmtId="0" fontId="28" fillId="7" borderId="22" xfId="5" applyFont="1" applyFill="1" applyBorder="1" applyAlignment="1">
      <alignment horizontal="center" vertical="top" wrapText="1"/>
    </xf>
    <xf numFmtId="0" fontId="40" fillId="0" borderId="18" xfId="5" applyFont="1" applyBorder="1" applyAlignment="1" applyProtection="1">
      <alignment horizontal="left"/>
      <protection locked="0"/>
    </xf>
    <xf numFmtId="0" fontId="40" fillId="0" borderId="19" xfId="5" applyFont="1" applyBorder="1" applyAlignment="1" applyProtection="1">
      <alignment horizontal="left"/>
      <protection locked="0"/>
    </xf>
    <xf numFmtId="0" fontId="40" fillId="0" borderId="20" xfId="5" applyFont="1" applyBorder="1" applyAlignment="1" applyProtection="1">
      <alignment horizontal="left"/>
      <protection locked="0"/>
    </xf>
    <xf numFmtId="0" fontId="40" fillId="0" borderId="22" xfId="5" applyFont="1" applyBorder="1" applyAlignment="1" applyProtection="1">
      <alignment horizontal="left"/>
      <protection locked="0"/>
    </xf>
    <xf numFmtId="0" fontId="40" fillId="0" borderId="2" xfId="5" applyFont="1" applyBorder="1" applyAlignment="1" applyProtection="1">
      <alignment horizontal="left"/>
      <protection locked="0"/>
    </xf>
    <xf numFmtId="0" fontId="40" fillId="0" borderId="23" xfId="5" applyFont="1" applyBorder="1" applyAlignment="1" applyProtection="1">
      <alignment horizontal="left"/>
      <protection locked="0"/>
    </xf>
    <xf numFmtId="0" fontId="29" fillId="7" borderId="47" xfId="5" applyFont="1" applyFill="1" applyBorder="1" applyAlignment="1">
      <alignment horizontal="right" vertical="center" wrapText="1"/>
    </xf>
    <xf numFmtId="0" fontId="29" fillId="10" borderId="16" xfId="1" applyFont="1" applyFill="1" applyBorder="1" applyAlignment="1">
      <alignment horizontal="center" vertical="top" wrapText="1"/>
    </xf>
    <xf numFmtId="0" fontId="29" fillId="10" borderId="10" xfId="1" applyFont="1" applyFill="1" applyBorder="1" applyAlignment="1">
      <alignment horizontal="center" vertical="top" wrapText="1"/>
    </xf>
    <xf numFmtId="49" fontId="31" fillId="3" borderId="62" xfId="5" applyNumberFormat="1" applyFont="1" applyFill="1" applyBorder="1" applyAlignment="1" applyProtection="1">
      <alignment horizontal="center" vertical="center"/>
      <protection locked="0"/>
    </xf>
    <xf numFmtId="49" fontId="31" fillId="3" borderId="15" xfId="5" applyNumberFormat="1" applyFont="1" applyFill="1" applyBorder="1" applyAlignment="1" applyProtection="1">
      <alignment horizontal="center" vertical="center"/>
      <protection locked="0"/>
    </xf>
    <xf numFmtId="49" fontId="31" fillId="3" borderId="63" xfId="5" applyNumberFormat="1" applyFont="1" applyFill="1" applyBorder="1" applyAlignment="1" applyProtection="1">
      <alignment horizontal="center" vertical="center"/>
      <protection locked="0"/>
    </xf>
    <xf numFmtId="49" fontId="31" fillId="3" borderId="53" xfId="5" applyNumberFormat="1" applyFont="1" applyFill="1" applyBorder="1" applyAlignment="1" applyProtection="1">
      <alignment horizontal="center" vertical="center"/>
      <protection locked="0"/>
    </xf>
    <xf numFmtId="14" fontId="51" fillId="6" borderId="1" xfId="5" applyNumberFormat="1" applyFont="1" applyFill="1" applyBorder="1" applyAlignment="1">
      <alignment horizontal="center" vertical="top"/>
    </xf>
    <xf numFmtId="14" fontId="51" fillId="6" borderId="0" xfId="5" applyNumberFormat="1" applyFont="1" applyFill="1" applyAlignment="1">
      <alignment horizontal="center" vertical="top"/>
    </xf>
    <xf numFmtId="14" fontId="51" fillId="6" borderId="24" xfId="5" applyNumberFormat="1" applyFont="1" applyFill="1" applyBorder="1" applyAlignment="1">
      <alignment horizontal="center" vertical="top"/>
    </xf>
    <xf numFmtId="0" fontId="27" fillId="5" borderId="0" xfId="0" applyFont="1" applyFill="1" applyAlignment="1">
      <alignment horizontal="left" wrapText="1"/>
    </xf>
    <xf numFmtId="0" fontId="29" fillId="1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horizontal="center" vertical="center" wrapText="1"/>
    </xf>
    <xf numFmtId="0" fontId="29" fillId="10" borderId="22" xfId="1" applyFont="1" applyFill="1" applyBorder="1" applyAlignment="1">
      <alignment horizontal="center" vertical="center" wrapText="1"/>
    </xf>
    <xf numFmtId="0" fontId="29" fillId="10" borderId="2" xfId="1" applyFont="1" applyFill="1" applyBorder="1" applyAlignment="1">
      <alignment horizontal="center" vertical="center" wrapText="1"/>
    </xf>
    <xf numFmtId="0" fontId="49" fillId="7" borderId="59" xfId="5" applyFont="1" applyFill="1" applyBorder="1" applyAlignment="1">
      <alignment horizontal="center" vertical="center" wrapText="1"/>
    </xf>
    <xf numFmtId="0" fontId="49" fillId="7" borderId="60" xfId="5" applyFont="1" applyFill="1" applyBorder="1" applyAlignment="1">
      <alignment horizontal="center" vertical="center" wrapText="1"/>
    </xf>
    <xf numFmtId="0" fontId="49" fillId="7" borderId="61" xfId="5" applyFont="1" applyFill="1" applyBorder="1" applyAlignment="1">
      <alignment horizontal="center" vertical="center" wrapText="1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vertical="top"/>
    </xf>
    <xf numFmtId="0" fontId="36" fillId="7" borderId="0" xfId="0" applyFont="1" applyFill="1" applyAlignment="1">
      <alignment horizontal="right"/>
    </xf>
    <xf numFmtId="0" fontId="26" fillId="0" borderId="16" xfId="5" applyFont="1" applyBorder="1" applyAlignment="1" applyProtection="1">
      <alignment horizontal="left" vertical="center" wrapText="1" indent="1"/>
      <protection locked="0"/>
    </xf>
    <xf numFmtId="0" fontId="26" fillId="0" borderId="10" xfId="5" applyFont="1" applyBorder="1" applyAlignment="1" applyProtection="1">
      <alignment horizontal="left" vertical="center" wrapText="1" indent="1"/>
      <protection locked="0"/>
    </xf>
    <xf numFmtId="0" fontId="26" fillId="0" borderId="17" xfId="5" applyFont="1" applyBorder="1" applyAlignment="1" applyProtection="1">
      <alignment horizontal="left" vertical="center" wrapText="1" indent="1"/>
      <protection locked="0"/>
    </xf>
    <xf numFmtId="0" fontId="31" fillId="7" borderId="3" xfId="0" applyFont="1" applyFill="1" applyBorder="1" applyAlignment="1">
      <alignment horizontal="right" vertical="center"/>
    </xf>
    <xf numFmtId="0" fontId="31" fillId="7" borderId="33" xfId="0" applyFont="1" applyFill="1" applyBorder="1" applyAlignment="1">
      <alignment horizontal="right" vertical="center"/>
    </xf>
    <xf numFmtId="0" fontId="31" fillId="7" borderId="34" xfId="0" applyFont="1" applyFill="1" applyBorder="1" applyAlignment="1">
      <alignment horizontal="right" vertical="center"/>
    </xf>
    <xf numFmtId="0" fontId="31" fillId="7" borderId="35" xfId="0" applyFont="1" applyFill="1" applyBorder="1" applyAlignment="1">
      <alignment horizontal="right" vertical="center"/>
    </xf>
    <xf numFmtId="44" fontId="31" fillId="5" borderId="13" xfId="3" applyFont="1" applyFill="1" applyBorder="1" applyAlignment="1" applyProtection="1">
      <alignment horizontal="center" vertical="center" wrapText="1"/>
    </xf>
    <xf numFmtId="44" fontId="31" fillId="5" borderId="14" xfId="3" applyFont="1" applyFill="1" applyBorder="1" applyAlignment="1" applyProtection="1">
      <alignment horizontal="center" vertical="center" wrapText="1"/>
    </xf>
    <xf numFmtId="0" fontId="48" fillId="7" borderId="0" xfId="5" applyFont="1" applyFill="1" applyAlignment="1">
      <alignment horizontal="left" vertical="center" wrapText="1"/>
    </xf>
    <xf numFmtId="49" fontId="31" fillId="7" borderId="52" xfId="5" applyNumberFormat="1" applyFont="1" applyFill="1" applyBorder="1" applyAlignment="1" applyProtection="1">
      <alignment horizontal="center" vertical="center"/>
      <protection locked="0"/>
    </xf>
    <xf numFmtId="49" fontId="31" fillId="7" borderId="53" xfId="5" applyNumberFormat="1" applyFont="1" applyFill="1" applyBorder="1" applyAlignment="1" applyProtection="1">
      <alignment horizontal="center" vertical="center"/>
      <protection locked="0"/>
    </xf>
  </cellXfs>
  <cellStyles count="7">
    <cellStyle name="Comma" xfId="2" builtinId="3"/>
    <cellStyle name="Currency" xfId="3" builtinId="4"/>
    <cellStyle name="Hyperlink" xfId="4" builtinId="8"/>
    <cellStyle name="Normal" xfId="0" builtinId="0"/>
    <cellStyle name="Normal 2" xfId="5" xr:uid="{D558F908-BA72-49BB-AE33-E2F59EC0E62B}"/>
    <cellStyle name="Normal_Sheet1" xfId="1" xr:uid="{00000000-0005-0000-0000-000001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0EBDC"/>
      <rgbColor rgb="0000FF00"/>
      <rgbColor rgb="000000FF"/>
      <rgbColor rgb="00FFFF00"/>
      <rgbColor rgb="0099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999966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6</xdr:row>
          <xdr:rowOff>276225</xdr:rowOff>
        </xdr:from>
        <xdr:to>
          <xdr:col>11</xdr:col>
          <xdr:colOff>838200</xdr:colOff>
          <xdr:row>7</xdr:row>
          <xdr:rowOff>161925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169096</xdr:colOff>
      <xdr:row>0</xdr:row>
      <xdr:rowOff>0</xdr:rowOff>
    </xdr:from>
    <xdr:ext cx="2545530" cy="949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71" y="0"/>
          <a:ext cx="2545530" cy="949471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295275</xdr:rowOff>
        </xdr:from>
        <xdr:to>
          <xdr:col>10</xdr:col>
          <xdr:colOff>504825</xdr:colOff>
          <xdr:row>7</xdr:row>
          <xdr:rowOff>133350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19050</xdr:rowOff>
        </xdr:from>
        <xdr:to>
          <xdr:col>9</xdr:col>
          <xdr:colOff>495300</xdr:colOff>
          <xdr:row>9</xdr:row>
          <xdr:rowOff>190500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2" Type="http://schemas.openxmlformats.org/officeDocument/2006/relationships/hyperlink" Target="mailto:apsupport@mbl.edu" TargetMode="External"/><Relationship Id="rId1" Type="http://schemas.openxmlformats.org/officeDocument/2006/relationships/hyperlink" Target="mailto:fnis-taxnav@mbl.edu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61"/>
  <sheetViews>
    <sheetView showGridLines="0" topLeftCell="A47" zoomScale="118" zoomScaleNormal="118" workbookViewId="0">
      <selection activeCell="B30" sqref="B30"/>
    </sheetView>
  </sheetViews>
  <sheetFormatPr defaultColWidth="9.28515625" defaultRowHeight="15"/>
  <cols>
    <col min="1" max="1" width="3.42578125" style="23" customWidth="1"/>
    <col min="2" max="2" width="152.28515625" style="23" customWidth="1"/>
    <col min="3" max="16384" width="9.28515625" style="23"/>
  </cols>
  <sheetData>
    <row r="1" spans="2:2">
      <c r="B1" s="31" t="s">
        <v>66</v>
      </c>
    </row>
    <row r="2" spans="2:2">
      <c r="B2" s="25" t="s">
        <v>68</v>
      </c>
    </row>
    <row r="3" spans="2:2" ht="13.5" customHeight="1">
      <c r="B3" s="22" t="s">
        <v>67</v>
      </c>
    </row>
    <row r="4" spans="2:2">
      <c r="B4" s="24" t="s">
        <v>52</v>
      </c>
    </row>
    <row r="5" spans="2:2">
      <c r="B5" s="22"/>
    </row>
    <row r="6" spans="2:2">
      <c r="B6" s="24" t="s">
        <v>1</v>
      </c>
    </row>
    <row r="7" spans="2:2">
      <c r="B7" s="22" t="s">
        <v>2</v>
      </c>
    </row>
    <row r="8" spans="2:2">
      <c r="B8" s="22" t="s">
        <v>49</v>
      </c>
    </row>
    <row r="9" spans="2:2">
      <c r="B9" s="22" t="s">
        <v>50</v>
      </c>
    </row>
    <row r="10" spans="2:2">
      <c r="B10" s="22" t="s">
        <v>51</v>
      </c>
    </row>
    <row r="11" spans="2:2">
      <c r="B11" s="22" t="s">
        <v>187</v>
      </c>
    </row>
    <row r="12" spans="2:2">
      <c r="B12" s="22" t="s">
        <v>186</v>
      </c>
    </row>
    <row r="13" spans="2:2">
      <c r="B13" s="25" t="s">
        <v>57</v>
      </c>
    </row>
    <row r="14" spans="2:2">
      <c r="B14" s="25" t="s">
        <v>18</v>
      </c>
    </row>
    <row r="15" spans="2:2">
      <c r="B15" s="25" t="s">
        <v>19</v>
      </c>
    </row>
    <row r="16" spans="2:2">
      <c r="B16" s="25" t="s">
        <v>9</v>
      </c>
    </row>
    <row r="17" spans="2:2">
      <c r="B17" s="25" t="s">
        <v>11</v>
      </c>
    </row>
    <row r="18" spans="2:2">
      <c r="B18" s="25" t="s">
        <v>56</v>
      </c>
    </row>
    <row r="19" spans="2:2">
      <c r="B19" s="25" t="s">
        <v>3</v>
      </c>
    </row>
    <row r="20" spans="2:2">
      <c r="B20" s="25" t="s">
        <v>15</v>
      </c>
    </row>
    <row r="21" spans="2:2">
      <c r="B21" s="26" t="s">
        <v>10</v>
      </c>
    </row>
    <row r="22" spans="2:2">
      <c r="B22" s="26" t="s">
        <v>53</v>
      </c>
    </row>
    <row r="23" spans="2:2">
      <c r="B23" s="127" t="s">
        <v>193</v>
      </c>
    </row>
    <row r="24" spans="2:2">
      <c r="B24" s="127" t="s">
        <v>194</v>
      </c>
    </row>
    <row r="25" spans="2:2">
      <c r="B25" s="27" t="s">
        <v>192</v>
      </c>
    </row>
    <row r="26" spans="2:2">
      <c r="B26" s="27" t="s">
        <v>195</v>
      </c>
    </row>
    <row r="27" spans="2:2">
      <c r="B27" s="27" t="s">
        <v>69</v>
      </c>
    </row>
    <row r="28" spans="2:2">
      <c r="B28" s="27" t="s">
        <v>70</v>
      </c>
    </row>
    <row r="29" spans="2:2">
      <c r="B29" s="27" t="s">
        <v>71</v>
      </c>
    </row>
    <row r="30" spans="2:2">
      <c r="B30" s="22"/>
    </row>
    <row r="31" spans="2:2">
      <c r="B31" s="24" t="s">
        <v>33</v>
      </c>
    </row>
    <row r="32" spans="2:2" ht="45">
      <c r="B32" s="28" t="s">
        <v>188</v>
      </c>
    </row>
    <row r="33" spans="2:2">
      <c r="B33" s="22" t="s">
        <v>54</v>
      </c>
    </row>
    <row r="34" spans="2:2">
      <c r="B34" s="27" t="s">
        <v>34</v>
      </c>
    </row>
    <row r="35" spans="2:2">
      <c r="B35" s="27" t="s">
        <v>55</v>
      </c>
    </row>
    <row r="36" spans="2:2">
      <c r="B36" s="27" t="s">
        <v>35</v>
      </c>
    </row>
    <row r="37" spans="2:2">
      <c r="B37" s="27" t="s">
        <v>36</v>
      </c>
    </row>
    <row r="38" spans="2:2">
      <c r="B38" s="27" t="s">
        <v>189</v>
      </c>
    </row>
    <row r="39" spans="2:2">
      <c r="B39" s="22" t="s">
        <v>48</v>
      </c>
    </row>
    <row r="40" spans="2:2">
      <c r="B40" s="27" t="s">
        <v>37</v>
      </c>
    </row>
    <row r="41" spans="2:2">
      <c r="B41" s="27" t="s">
        <v>38</v>
      </c>
    </row>
    <row r="42" spans="2:2">
      <c r="B42" s="27" t="s">
        <v>47</v>
      </c>
    </row>
    <row r="43" spans="2:2" ht="45">
      <c r="B43" s="29" t="s">
        <v>58</v>
      </c>
    </row>
    <row r="44" spans="2:2">
      <c r="B44" s="27" t="s">
        <v>39</v>
      </c>
    </row>
    <row r="45" spans="2:2" ht="30">
      <c r="B45" s="29" t="s">
        <v>59</v>
      </c>
    </row>
    <row r="46" spans="2:2">
      <c r="B46" s="22"/>
    </row>
    <row r="47" spans="2:2">
      <c r="B47" s="24" t="s">
        <v>40</v>
      </c>
    </row>
    <row r="48" spans="2:2">
      <c r="B48" s="27" t="s">
        <v>41</v>
      </c>
    </row>
    <row r="49" spans="2:2">
      <c r="B49" s="22"/>
    </row>
    <row r="50" spans="2:2">
      <c r="B50" s="24" t="s">
        <v>62</v>
      </c>
    </row>
    <row r="51" spans="2:2" ht="30">
      <c r="B51" s="29" t="s">
        <v>60</v>
      </c>
    </row>
    <row r="52" spans="2:2" ht="30">
      <c r="B52" s="29" t="s">
        <v>64</v>
      </c>
    </row>
    <row r="53" spans="2:2">
      <c r="B53" s="29"/>
    </row>
    <row r="54" spans="2:2">
      <c r="B54" s="24" t="s">
        <v>63</v>
      </c>
    </row>
    <row r="55" spans="2:2" ht="45">
      <c r="B55" s="29" t="s">
        <v>61</v>
      </c>
    </row>
    <row r="56" spans="2:2">
      <c r="B56" s="22"/>
    </row>
    <row r="57" spans="2:2" ht="33" customHeight="1">
      <c r="B57" s="30" t="s">
        <v>42</v>
      </c>
    </row>
    <row r="58" spans="2:2">
      <c r="B58" s="22"/>
    </row>
    <row r="59" spans="2:2">
      <c r="B59" s="22"/>
    </row>
    <row r="60" spans="2:2">
      <c r="B60" s="22"/>
    </row>
    <row r="61" spans="2:2">
      <c r="B61" s="22"/>
    </row>
  </sheetData>
  <phoneticPr fontId="0" type="noConversion"/>
  <printOptions gridLines="1"/>
  <pageMargins left="0.25" right="0.25" top="0.5" bottom="0.25" header="0.05" footer="0.05"/>
  <pageSetup scale="52" orientation="landscape" r:id="rId1"/>
  <headerFooter alignWithMargins="0">
    <oddHeader>&amp;CMBL Employee Travel Reimbursement Form Instructions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3FCD-F801-40FD-B53A-DD7FC3F3D818}">
  <sheetPr>
    <pageSetUpPr fitToPage="1"/>
  </sheetPr>
  <dimension ref="A1:T612"/>
  <sheetViews>
    <sheetView showGridLines="0" tabSelected="1" topLeftCell="B5" zoomScale="98" zoomScaleNormal="98" workbookViewId="0">
      <selection activeCell="G16" sqref="G16"/>
    </sheetView>
  </sheetViews>
  <sheetFormatPr defaultColWidth="9.28515625" defaultRowHeight="13.5"/>
  <cols>
    <col min="1" max="1" width="1" style="1" customWidth="1"/>
    <col min="2" max="2" width="18.42578125" style="1" customWidth="1"/>
    <col min="3" max="3" width="38.5703125" style="1" customWidth="1"/>
    <col min="4" max="4" width="13.5703125" style="1" customWidth="1"/>
    <col min="5" max="5" width="21.42578125" style="1" customWidth="1"/>
    <col min="6" max="6" width="14" style="1" customWidth="1"/>
    <col min="7" max="7" width="25.42578125" style="1" customWidth="1"/>
    <col min="8" max="8" width="13.7109375" style="1" customWidth="1"/>
    <col min="9" max="9" width="3.5703125" style="1" customWidth="1"/>
    <col min="10" max="10" width="15" style="1" customWidth="1"/>
    <col min="11" max="11" width="19.85546875" style="1" customWidth="1"/>
    <col min="12" max="12" width="42.7109375" style="1" customWidth="1"/>
    <col min="13" max="13" width="15.42578125" style="1" customWidth="1"/>
    <col min="14" max="14" width="0.7109375" style="1" customWidth="1"/>
    <col min="15" max="15" width="15" style="1" customWidth="1"/>
    <col min="16" max="19" width="9.28515625" style="1" customWidth="1"/>
    <col min="20" max="20" width="7" style="1" customWidth="1"/>
    <col min="21" max="16384" width="9.28515625" style="1"/>
  </cols>
  <sheetData>
    <row r="1" spans="1:19" ht="6" customHeight="1">
      <c r="A1" s="1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5"/>
    </row>
    <row r="2" spans="1:19" ht="36.75" customHeight="1">
      <c r="A2" s="5"/>
      <c r="B2" s="128" t="s">
        <v>166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  <c r="O2" s="14"/>
    </row>
    <row r="3" spans="1:19" ht="22.9" customHeight="1">
      <c r="A3" s="5"/>
      <c r="B3" s="13"/>
      <c r="C3" s="13"/>
      <c r="D3" s="43"/>
      <c r="E3" s="43"/>
      <c r="F3" s="43"/>
      <c r="G3" s="43"/>
      <c r="H3" s="43"/>
      <c r="I3" s="43"/>
      <c r="J3" s="141"/>
      <c r="K3" s="141"/>
      <c r="L3" s="141"/>
      <c r="M3" s="141"/>
      <c r="N3" s="4"/>
    </row>
    <row r="4" spans="1:19" ht="12" customHeight="1">
      <c r="A4" s="5"/>
      <c r="B4" s="13"/>
      <c r="C4" s="13"/>
      <c r="D4" s="43"/>
      <c r="E4" s="43"/>
      <c r="F4" s="44" t="s">
        <v>12</v>
      </c>
      <c r="G4" s="44" t="s">
        <v>13</v>
      </c>
      <c r="H4" s="44" t="s">
        <v>17</v>
      </c>
      <c r="I4" s="37"/>
      <c r="J4" s="142"/>
      <c r="K4" s="142"/>
      <c r="L4" s="142"/>
      <c r="M4" s="142"/>
      <c r="N4" s="4"/>
    </row>
    <row r="5" spans="1:19" ht="26.25" customHeight="1">
      <c r="A5" s="5"/>
      <c r="B5" s="75" t="s">
        <v>162</v>
      </c>
      <c r="C5" s="131"/>
      <c r="D5" s="132"/>
      <c r="E5" s="36" t="s">
        <v>153</v>
      </c>
      <c r="F5" s="79"/>
      <c r="G5" s="79"/>
      <c r="H5" s="80">
        <f>+G5-F5</f>
        <v>0</v>
      </c>
      <c r="I5" s="37"/>
      <c r="J5" s="133" t="s">
        <v>181</v>
      </c>
      <c r="K5" s="134"/>
      <c r="L5" s="134"/>
      <c r="M5" s="135"/>
      <c r="N5" s="4"/>
      <c r="S5" s="2"/>
    </row>
    <row r="6" spans="1:19" ht="28.9" customHeight="1">
      <c r="A6" s="5"/>
      <c r="B6" s="75" t="s">
        <v>163</v>
      </c>
      <c r="C6" s="136"/>
      <c r="D6" s="137"/>
      <c r="E6" s="35" t="s">
        <v>154</v>
      </c>
      <c r="F6" s="138"/>
      <c r="G6" s="139"/>
      <c r="H6" s="140"/>
      <c r="I6" s="37"/>
      <c r="J6" s="148" t="s">
        <v>183</v>
      </c>
      <c r="K6" s="149"/>
      <c r="L6" s="149"/>
      <c r="M6" s="150"/>
      <c r="N6" s="4"/>
    </row>
    <row r="7" spans="1:19" ht="24.75" customHeight="1">
      <c r="A7" s="5"/>
      <c r="B7" s="75" t="s">
        <v>164</v>
      </c>
      <c r="C7" s="178"/>
      <c r="D7" s="179"/>
      <c r="E7" s="36" t="s">
        <v>155</v>
      </c>
      <c r="F7" s="180"/>
      <c r="G7" s="181"/>
      <c r="H7" s="182"/>
      <c r="I7" s="37"/>
      <c r="J7" s="151" t="s">
        <v>16</v>
      </c>
      <c r="K7" s="152"/>
      <c r="L7" s="119" t="s">
        <v>178</v>
      </c>
      <c r="M7" s="40"/>
      <c r="N7" s="4"/>
    </row>
    <row r="8" spans="1:19" ht="13.9" customHeight="1">
      <c r="A8" s="5"/>
      <c r="B8" s="183" t="s">
        <v>165</v>
      </c>
      <c r="C8" s="184"/>
      <c r="D8" s="185"/>
      <c r="E8" s="196" t="s">
        <v>65</v>
      </c>
      <c r="F8" s="190"/>
      <c r="G8" s="191"/>
      <c r="H8" s="192"/>
      <c r="I8" s="37"/>
      <c r="J8" s="38"/>
      <c r="K8" s="39"/>
      <c r="L8" s="118"/>
      <c r="M8" s="40"/>
      <c r="N8" s="4"/>
    </row>
    <row r="9" spans="1:19">
      <c r="A9" s="5"/>
      <c r="B9" s="183"/>
      <c r="C9" s="186"/>
      <c r="D9" s="187"/>
      <c r="E9" s="196"/>
      <c r="F9" s="193"/>
      <c r="G9" s="194"/>
      <c r="H9" s="195"/>
      <c r="I9" s="37"/>
      <c r="J9" s="41"/>
      <c r="K9" s="91"/>
      <c r="L9" s="91"/>
      <c r="M9" s="92"/>
      <c r="N9" s="4"/>
    </row>
    <row r="10" spans="1:19" ht="37.5" customHeight="1">
      <c r="A10" s="5"/>
      <c r="B10" s="76" t="s">
        <v>182</v>
      </c>
      <c r="C10" s="156"/>
      <c r="D10" s="157"/>
      <c r="E10" s="42" t="s">
        <v>73</v>
      </c>
      <c r="F10" s="164"/>
      <c r="G10" s="165"/>
      <c r="H10" s="166"/>
      <c r="I10" s="37"/>
      <c r="J10" s="188" t="s">
        <v>179</v>
      </c>
      <c r="K10" s="143" t="s">
        <v>191</v>
      </c>
      <c r="L10" s="144"/>
      <c r="M10" s="145"/>
      <c r="N10" s="4"/>
    </row>
    <row r="11" spans="1:19" ht="27" customHeight="1">
      <c r="A11" s="5"/>
      <c r="B11" s="37"/>
      <c r="C11" s="125" t="s">
        <v>21</v>
      </c>
      <c r="D11" s="77"/>
      <c r="E11" s="37"/>
      <c r="F11" s="167"/>
      <c r="G11" s="168"/>
      <c r="H11" s="169"/>
      <c r="I11" s="37"/>
      <c r="J11" s="189"/>
      <c r="K11" s="146"/>
      <c r="L11" s="146"/>
      <c r="M11" s="147"/>
      <c r="N11" s="4"/>
    </row>
    <row r="12" spans="1:19" ht="44.25" customHeight="1">
      <c r="A12" s="5"/>
      <c r="B12" s="37"/>
      <c r="C12" s="124" t="s">
        <v>20</v>
      </c>
      <c r="D12" s="78"/>
      <c r="E12" s="42"/>
      <c r="F12" s="161"/>
      <c r="G12" s="162"/>
      <c r="H12" s="163"/>
      <c r="I12" s="37"/>
      <c r="J12" s="158" t="s">
        <v>190</v>
      </c>
      <c r="K12" s="159"/>
      <c r="L12" s="159"/>
      <c r="M12" s="160"/>
      <c r="N12" s="4"/>
      <c r="O12" s="33"/>
    </row>
    <row r="13" spans="1:19" s="12" customFormat="1" ht="19.5" customHeight="1">
      <c r="A13" s="107"/>
      <c r="B13" s="203" t="s">
        <v>7</v>
      </c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5"/>
      <c r="O13" s="3"/>
      <c r="Q13" s="3"/>
      <c r="R13" s="3"/>
    </row>
    <row r="14" spans="1:19" s="3" customFormat="1" ht="37.5" customHeight="1">
      <c r="A14" s="108"/>
      <c r="B14" s="109" t="s">
        <v>156</v>
      </c>
      <c r="C14" s="109" t="s">
        <v>157</v>
      </c>
      <c r="D14" s="109" t="s">
        <v>4</v>
      </c>
      <c r="E14" s="110" t="s">
        <v>158</v>
      </c>
      <c r="F14" s="109" t="s">
        <v>5</v>
      </c>
      <c r="G14" s="109" t="s">
        <v>180</v>
      </c>
      <c r="H14" s="122" t="s">
        <v>8</v>
      </c>
      <c r="I14" s="115"/>
      <c r="J14" s="197" t="s">
        <v>185</v>
      </c>
      <c r="K14" s="198"/>
      <c r="L14" s="111" t="s">
        <v>184</v>
      </c>
      <c r="M14" s="123" t="s">
        <v>0</v>
      </c>
      <c r="N14" s="112"/>
      <c r="O14" s="12"/>
    </row>
    <row r="15" spans="1:19" s="6" customFormat="1" ht="22.5" customHeight="1">
      <c r="A15" s="7"/>
      <c r="B15" s="81"/>
      <c r="C15" s="45"/>
      <c r="D15" s="82"/>
      <c r="E15" s="82"/>
      <c r="F15" s="82"/>
      <c r="G15" s="82"/>
      <c r="H15" s="117">
        <f t="shared" ref="H15:H18" si="0">SUM(D15:G15)</f>
        <v>0</v>
      </c>
      <c r="I15" s="116"/>
      <c r="J15" s="199"/>
      <c r="K15" s="200"/>
      <c r="L15" s="126"/>
      <c r="M15" s="84">
        <f>H15</f>
        <v>0</v>
      </c>
      <c r="N15" s="93"/>
    </row>
    <row r="16" spans="1:19" s="6" customFormat="1" ht="22.5" customHeight="1">
      <c r="A16" s="7"/>
      <c r="B16" s="85"/>
      <c r="C16" s="45"/>
      <c r="D16" s="82"/>
      <c r="E16" s="82"/>
      <c r="F16" s="82"/>
      <c r="G16" s="82"/>
      <c r="H16" s="117">
        <f t="shared" si="0"/>
        <v>0</v>
      </c>
      <c r="I16" s="116"/>
      <c r="J16" s="201"/>
      <c r="K16" s="202"/>
      <c r="L16" s="126"/>
      <c r="M16" s="84">
        <f t="shared" ref="M16:M21" si="1">H16</f>
        <v>0</v>
      </c>
      <c r="N16" s="93"/>
    </row>
    <row r="17" spans="1:18" s="6" customFormat="1" ht="22.5" customHeight="1">
      <c r="A17" s="7"/>
      <c r="B17" s="85"/>
      <c r="C17" s="45"/>
      <c r="D17" s="82"/>
      <c r="E17" s="82"/>
      <c r="F17" s="82"/>
      <c r="G17" s="82"/>
      <c r="H17" s="117">
        <f t="shared" si="0"/>
        <v>0</v>
      </c>
      <c r="I17" s="116"/>
      <c r="J17" s="201"/>
      <c r="K17" s="202"/>
      <c r="L17" s="126"/>
      <c r="M17" s="84">
        <f t="shared" si="1"/>
        <v>0</v>
      </c>
      <c r="N17" s="93"/>
    </row>
    <row r="18" spans="1:18" s="6" customFormat="1" ht="22.5" customHeight="1">
      <c r="A18" s="7"/>
      <c r="B18" s="85"/>
      <c r="C18" s="45"/>
      <c r="D18" s="82"/>
      <c r="E18" s="82"/>
      <c r="F18" s="82"/>
      <c r="G18" s="82"/>
      <c r="H18" s="117">
        <f t="shared" si="0"/>
        <v>0</v>
      </c>
      <c r="I18" s="116"/>
      <c r="J18" s="201"/>
      <c r="K18" s="202"/>
      <c r="L18" s="126"/>
      <c r="M18" s="84">
        <f t="shared" si="1"/>
        <v>0</v>
      </c>
      <c r="N18" s="93"/>
    </row>
    <row r="19" spans="1:18" s="6" customFormat="1" ht="22.5" customHeight="1">
      <c r="A19" s="7"/>
      <c r="B19" s="85"/>
      <c r="C19" s="45"/>
      <c r="D19" s="82"/>
      <c r="E19" s="82"/>
      <c r="F19" s="82"/>
      <c r="G19" s="82"/>
      <c r="H19" s="117">
        <f t="shared" ref="H19:H21" si="2">SUM(D19:G19)</f>
        <v>0</v>
      </c>
      <c r="I19" s="116"/>
      <c r="J19" s="201"/>
      <c r="K19" s="202"/>
      <c r="L19" s="126"/>
      <c r="M19" s="84">
        <f t="shared" si="1"/>
        <v>0</v>
      </c>
      <c r="N19" s="93"/>
    </row>
    <row r="20" spans="1:18" s="10" customFormat="1" ht="22.5" customHeight="1">
      <c r="A20" s="7"/>
      <c r="B20" s="86"/>
      <c r="C20" s="45"/>
      <c r="D20" s="82"/>
      <c r="E20" s="82"/>
      <c r="F20" s="82"/>
      <c r="G20" s="82"/>
      <c r="H20" s="117">
        <f t="shared" si="2"/>
        <v>0</v>
      </c>
      <c r="I20" s="116"/>
      <c r="J20" s="201"/>
      <c r="K20" s="202"/>
      <c r="L20" s="126"/>
      <c r="M20" s="84">
        <f t="shared" si="1"/>
        <v>0</v>
      </c>
      <c r="N20" s="94"/>
    </row>
    <row r="21" spans="1:18" s="10" customFormat="1" ht="22.5" customHeight="1">
      <c r="A21" s="7"/>
      <c r="B21" s="86"/>
      <c r="C21" s="45"/>
      <c r="D21" s="82"/>
      <c r="E21" s="82"/>
      <c r="F21" s="82"/>
      <c r="G21" s="82"/>
      <c r="H21" s="117">
        <f t="shared" si="2"/>
        <v>0</v>
      </c>
      <c r="I21" s="116"/>
      <c r="J21" s="201"/>
      <c r="K21" s="202"/>
      <c r="L21" s="126"/>
      <c r="M21" s="84">
        <f t="shared" si="1"/>
        <v>0</v>
      </c>
      <c r="N21" s="94"/>
    </row>
    <row r="22" spans="1:18" s="3" customFormat="1" ht="17.25" customHeight="1">
      <c r="A22" s="8"/>
      <c r="B22" s="153" t="s">
        <v>43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5"/>
      <c r="O22" s="9"/>
      <c r="P22" s="9"/>
      <c r="Q22" s="9"/>
      <c r="R22" s="9"/>
    </row>
    <row r="23" spans="1:18" s="3" customFormat="1" ht="18" customHeight="1">
      <c r="A23" s="8"/>
      <c r="B23" s="100"/>
      <c r="C23" s="95"/>
      <c r="D23" s="46"/>
      <c r="E23" s="170" t="s">
        <v>167</v>
      </c>
      <c r="F23" s="171"/>
      <c r="G23" s="121">
        <v>0.7</v>
      </c>
      <c r="H23" s="96"/>
      <c r="J23" s="207" t="s">
        <v>185</v>
      </c>
      <c r="K23" s="208"/>
      <c r="L23" s="114"/>
      <c r="M23" s="47"/>
      <c r="N23" s="48"/>
    </row>
    <row r="24" spans="1:18" s="3" customFormat="1" ht="15.75">
      <c r="A24" s="8"/>
      <c r="B24" s="98" t="s">
        <v>170</v>
      </c>
      <c r="C24" s="99" t="s">
        <v>171</v>
      </c>
      <c r="D24" s="172" t="s">
        <v>172</v>
      </c>
      <c r="E24" s="173"/>
      <c r="F24" s="174"/>
      <c r="G24" s="120" t="s">
        <v>168</v>
      </c>
      <c r="H24" s="97"/>
      <c r="J24" s="209"/>
      <c r="K24" s="210"/>
      <c r="L24" s="113" t="s">
        <v>169</v>
      </c>
      <c r="M24" s="47"/>
      <c r="N24" s="48"/>
    </row>
    <row r="25" spans="1:18" s="6" customFormat="1" ht="21" customHeight="1">
      <c r="A25" s="7"/>
      <c r="B25" s="102"/>
      <c r="C25" s="45"/>
      <c r="D25" s="175"/>
      <c r="E25" s="176"/>
      <c r="F25" s="177"/>
      <c r="G25" s="101"/>
      <c r="H25" s="83">
        <f>+$G$23*G25</f>
        <v>0</v>
      </c>
      <c r="J25" s="227"/>
      <c r="K25" s="228"/>
      <c r="L25" s="103"/>
      <c r="M25" s="105">
        <f>+H25</f>
        <v>0</v>
      </c>
      <c r="N25" s="51"/>
    </row>
    <row r="26" spans="1:18" s="6" customFormat="1" ht="21" customHeight="1">
      <c r="A26" s="7"/>
      <c r="B26" s="104"/>
      <c r="C26" s="45"/>
      <c r="D26" s="175"/>
      <c r="E26" s="176"/>
      <c r="F26" s="177"/>
      <c r="G26" s="101">
        <v>0</v>
      </c>
      <c r="H26" s="83">
        <f>+$G$23*G26</f>
        <v>0</v>
      </c>
      <c r="J26" s="227"/>
      <c r="K26" s="228"/>
      <c r="L26" s="103" t="str">
        <f>IF(G26&gt;0,"  &gt;&gt;&gt;   &gt;&gt;&gt;   &gt;&gt;&gt;   &gt;&gt;&gt;   &gt;&gt;&gt;   "," ")</f>
        <v xml:space="preserve"> </v>
      </c>
      <c r="M26" s="106">
        <f>+H26</f>
        <v>0</v>
      </c>
      <c r="N26" s="51"/>
    </row>
    <row r="27" spans="1:18" s="6" customFormat="1" ht="21" customHeight="1">
      <c r="A27" s="7"/>
      <c r="B27" s="104"/>
      <c r="C27" s="45"/>
      <c r="D27" s="175"/>
      <c r="E27" s="176"/>
      <c r="F27" s="177"/>
      <c r="G27" s="101">
        <v>0</v>
      </c>
      <c r="H27" s="83">
        <f>+$G$23*G27</f>
        <v>0</v>
      </c>
      <c r="J27" s="227"/>
      <c r="K27" s="228"/>
      <c r="L27" s="103" t="str">
        <f>IF(G27&gt;0,"  &gt;&gt;&gt;   &gt;&gt;&gt;   &gt;&gt;&gt;   &gt;&gt;&gt;   &gt;&gt;&gt;   "," ")</f>
        <v xml:space="preserve"> </v>
      </c>
      <c r="M27" s="106">
        <f>+H27</f>
        <v>0</v>
      </c>
      <c r="N27" s="51"/>
    </row>
    <row r="28" spans="1:18" s="6" customFormat="1" ht="21" customHeight="1">
      <c r="A28" s="7"/>
      <c r="B28" s="85"/>
      <c r="C28" s="45"/>
      <c r="D28" s="175"/>
      <c r="E28" s="176"/>
      <c r="F28" s="177"/>
      <c r="G28" s="101">
        <v>0</v>
      </c>
      <c r="H28" s="83">
        <f>+$G$23*G28</f>
        <v>0</v>
      </c>
      <c r="J28" s="227"/>
      <c r="K28" s="228"/>
      <c r="L28" s="103" t="str">
        <f>IF(G28&gt;0,"  &gt;&gt;&gt;   &gt;&gt;&gt;   &gt;&gt;&gt;   &gt;&gt;&gt;   &gt;&gt;&gt;   "," ")</f>
        <v xml:space="preserve"> </v>
      </c>
      <c r="M28" s="106">
        <f>+H28</f>
        <v>0</v>
      </c>
      <c r="N28" s="51"/>
    </row>
    <row r="29" spans="1:18" ht="6" customHeight="1">
      <c r="A29" s="5"/>
      <c r="B29" s="37"/>
      <c r="C29" s="37"/>
      <c r="D29" s="37"/>
      <c r="E29" s="37"/>
      <c r="F29" s="37"/>
      <c r="G29" s="37"/>
      <c r="H29" s="52"/>
      <c r="I29" s="37"/>
      <c r="J29" s="49" t="str">
        <f>IF(G29&gt;0,"  &gt;&gt;&gt;   &gt;&gt;&gt;   &gt;&gt;&gt;   &gt;&gt;&gt;   &gt;&gt;&gt;   "," ")</f>
        <v xml:space="preserve"> </v>
      </c>
      <c r="K29" s="50"/>
      <c r="L29" s="50"/>
      <c r="M29" s="37"/>
      <c r="N29" s="40"/>
    </row>
    <row r="30" spans="1:18" ht="30" customHeight="1">
      <c r="A30" s="5"/>
      <c r="B30" s="53"/>
      <c r="C30" s="53"/>
      <c r="D30" s="53"/>
      <c r="E30" s="53"/>
      <c r="F30" s="216" t="s">
        <v>14</v>
      </c>
      <c r="G30" s="216"/>
      <c r="H30" s="54">
        <f>SUM(H25:H28)+SUM(H15:H21)</f>
        <v>0</v>
      </c>
      <c r="I30" s="55"/>
      <c r="J30" s="56"/>
      <c r="K30" s="56"/>
      <c r="L30" s="56"/>
      <c r="M30" s="56"/>
      <c r="N30" s="40"/>
    </row>
    <row r="31" spans="1:18" ht="18" customHeight="1">
      <c r="A31" s="5"/>
      <c r="B31" s="53"/>
      <c r="C31" s="53"/>
      <c r="D31" s="53"/>
      <c r="E31" s="53"/>
      <c r="F31" s="53"/>
      <c r="G31" s="57"/>
      <c r="H31" s="58"/>
      <c r="I31" s="55"/>
      <c r="J31" s="59"/>
      <c r="K31" s="56"/>
      <c r="L31" s="56"/>
      <c r="M31" s="60"/>
      <c r="N31" s="40"/>
    </row>
    <row r="32" spans="1:18" ht="42.75" customHeight="1">
      <c r="A32" s="5"/>
      <c r="B32" s="53"/>
      <c r="C32" s="53"/>
      <c r="D32" s="53"/>
      <c r="E32" s="53"/>
      <c r="F32" s="59"/>
      <c r="G32" s="217"/>
      <c r="H32" s="218"/>
      <c r="I32" s="219"/>
      <c r="J32" s="59"/>
      <c r="K32" s="61" t="s">
        <v>151</v>
      </c>
      <c r="L32" s="62"/>
      <c r="M32" s="105">
        <f>SUM(M15:M21)+SUM(M25:M28)</f>
        <v>0</v>
      </c>
      <c r="N32" s="40"/>
    </row>
    <row r="33" spans="1:20" s="68" customFormat="1" ht="18.75" customHeight="1" thickBot="1">
      <c r="A33" s="38"/>
      <c r="B33" s="59"/>
      <c r="C33" s="63"/>
      <c r="D33" s="59"/>
      <c r="E33" s="59"/>
      <c r="F33" s="59"/>
      <c r="G33" s="64" t="s">
        <v>159</v>
      </c>
      <c r="H33" s="55"/>
      <c r="I33" s="55"/>
      <c r="J33" s="59"/>
      <c r="K33" s="65" t="s">
        <v>174</v>
      </c>
      <c r="L33" s="66">
        <v>0</v>
      </c>
      <c r="M33" s="67">
        <f>M32*L33*-1</f>
        <v>0</v>
      </c>
      <c r="N33" s="40"/>
    </row>
    <row r="34" spans="1:20" s="68" customFormat="1" ht="25.5" customHeight="1">
      <c r="A34" s="38"/>
      <c r="B34" s="206" t="s">
        <v>176</v>
      </c>
      <c r="C34" s="206"/>
      <c r="D34" s="206"/>
      <c r="E34" s="206"/>
      <c r="F34" s="59"/>
      <c r="G34" s="217"/>
      <c r="H34" s="218"/>
      <c r="I34" s="219"/>
      <c r="J34" s="59"/>
      <c r="K34" s="220" t="s">
        <v>6</v>
      </c>
      <c r="L34" s="221"/>
      <c r="M34" s="224">
        <f>+M32+M33</f>
        <v>0</v>
      </c>
      <c r="N34" s="40"/>
    </row>
    <row r="35" spans="1:20" s="68" customFormat="1" ht="22.5" customHeight="1" thickBot="1">
      <c r="A35" s="38"/>
      <c r="B35" s="206" t="s">
        <v>177</v>
      </c>
      <c r="C35" s="206"/>
      <c r="D35" s="206"/>
      <c r="E35" s="206"/>
      <c r="F35" s="59"/>
      <c r="G35" s="69" t="s">
        <v>160</v>
      </c>
      <c r="H35" s="69"/>
      <c r="I35" s="70"/>
      <c r="J35" s="59"/>
      <c r="K35" s="222"/>
      <c r="L35" s="223"/>
      <c r="M35" s="225"/>
      <c r="N35" s="40"/>
    </row>
    <row r="36" spans="1:20" s="68" customFormat="1" ht="27" customHeight="1">
      <c r="A36" s="38"/>
      <c r="B36" s="206" t="s">
        <v>175</v>
      </c>
      <c r="C36" s="206"/>
      <c r="D36" s="206"/>
      <c r="E36" s="206"/>
      <c r="F36" s="71"/>
      <c r="G36" s="217"/>
      <c r="H36" s="218"/>
      <c r="I36" s="219"/>
      <c r="J36" s="59"/>
      <c r="K36" s="226" t="s">
        <v>152</v>
      </c>
      <c r="L36" s="226"/>
      <c r="M36" s="226"/>
      <c r="N36" s="40"/>
    </row>
    <row r="37" spans="1:20" s="68" customFormat="1" ht="20.100000000000001" customHeight="1" thickBot="1">
      <c r="A37" s="38"/>
      <c r="B37" s="206"/>
      <c r="C37" s="206"/>
      <c r="D37" s="206"/>
      <c r="E37" s="206"/>
      <c r="F37" s="72"/>
      <c r="G37" s="69" t="s">
        <v>161</v>
      </c>
      <c r="H37" s="69"/>
      <c r="I37" s="69"/>
      <c r="J37" s="59"/>
      <c r="K37" s="226"/>
      <c r="L37" s="226"/>
      <c r="M37" s="226"/>
      <c r="N37" s="40"/>
    </row>
    <row r="38" spans="1:20" s="68" customFormat="1" ht="41.25" customHeight="1" thickBot="1">
      <c r="A38" s="73"/>
      <c r="B38" s="211" t="s">
        <v>173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3"/>
      <c r="N38" s="74"/>
    </row>
    <row r="39" spans="1:20" ht="15">
      <c r="A39" s="68"/>
      <c r="B39" s="87"/>
      <c r="C39" s="8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1:20">
      <c r="A40" s="68"/>
      <c r="B40" s="68"/>
      <c r="C40" s="68"/>
      <c r="D40" s="68"/>
      <c r="E40" s="68"/>
      <c r="F40" s="88"/>
      <c r="G40" s="88"/>
      <c r="H40" s="88"/>
      <c r="I40" s="8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0">
      <c r="A41" s="68"/>
      <c r="B41" s="68"/>
      <c r="C41" s="68"/>
      <c r="D41" s="68"/>
      <c r="E41" s="68"/>
      <c r="F41" s="215"/>
      <c r="G41" s="215"/>
      <c r="H41" s="89"/>
      <c r="I41" s="89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0">
      <c r="A42" s="68"/>
      <c r="B42" s="68"/>
      <c r="C42" s="68"/>
      <c r="D42" s="68"/>
      <c r="E42" s="68"/>
      <c r="F42" s="214"/>
      <c r="G42" s="214"/>
      <c r="H42" s="90"/>
      <c r="I42" s="90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0" ht="15">
      <c r="A43" s="68"/>
      <c r="B43" s="87"/>
      <c r="C43" s="87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0" ht="15">
      <c r="A44" s="68"/>
      <c r="B44" s="87"/>
      <c r="C44" s="8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0" ht="15">
      <c r="A45" s="68"/>
      <c r="B45" s="87"/>
      <c r="C45" s="8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</row>
    <row r="46" spans="1:20">
      <c r="A46" s="68"/>
      <c r="B46" s="68"/>
      <c r="C46" s="68"/>
      <c r="D46" s="68"/>
      <c r="E46" s="68"/>
      <c r="F46" s="88"/>
      <c r="G46" s="88"/>
      <c r="H46" s="88"/>
      <c r="I46" s="8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 spans="1:20">
      <c r="A47" s="68"/>
      <c r="B47" s="68"/>
      <c r="C47" s="68"/>
      <c r="D47" s="68"/>
      <c r="E47" s="68"/>
      <c r="F47" s="215"/>
      <c r="G47" s="215"/>
      <c r="H47" s="89"/>
      <c r="I47" s="89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1:20">
      <c r="A48" s="68"/>
      <c r="B48" s="68"/>
      <c r="C48" s="68"/>
      <c r="D48" s="68"/>
      <c r="E48" s="68"/>
      <c r="F48" s="214"/>
      <c r="G48" s="214"/>
      <c r="H48" s="90"/>
      <c r="I48" s="90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</row>
    <row r="49" spans="1:20" ht="15">
      <c r="A49" s="68"/>
      <c r="B49" s="87"/>
      <c r="C49" s="8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</row>
    <row r="50" spans="1:20" ht="15">
      <c r="A50" s="68"/>
      <c r="B50" s="87"/>
      <c r="C50" s="87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</row>
    <row r="51" spans="1:20" ht="15">
      <c r="A51" s="68"/>
      <c r="B51" s="87"/>
      <c r="C51" s="87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</row>
    <row r="52" spans="1:20">
      <c r="A52" s="68"/>
      <c r="B52" s="68"/>
      <c r="C52" s="68"/>
      <c r="D52" s="68"/>
      <c r="E52" s="68"/>
      <c r="F52" s="88"/>
      <c r="G52" s="88"/>
      <c r="H52" s="88"/>
      <c r="I52" s="8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0">
      <c r="A53" s="68"/>
      <c r="B53" s="68"/>
      <c r="C53" s="68"/>
      <c r="D53" s="68"/>
      <c r="E53" s="68"/>
      <c r="F53" s="215"/>
      <c r="G53" s="215"/>
      <c r="H53" s="89"/>
      <c r="I53" s="89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0">
      <c r="A54" s="68"/>
      <c r="B54" s="68"/>
      <c r="C54" s="68"/>
      <c r="D54" s="68"/>
      <c r="E54" s="68"/>
      <c r="F54" s="214"/>
      <c r="G54" s="214"/>
      <c r="H54" s="90"/>
      <c r="I54" s="90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</row>
    <row r="55" spans="1:20" ht="15">
      <c r="A55" s="68"/>
      <c r="B55" s="87"/>
      <c r="C55" s="8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</row>
    <row r="56" spans="1:20" ht="15">
      <c r="A56" s="68"/>
      <c r="B56" s="87"/>
      <c r="C56" s="87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</row>
    <row r="57" spans="1:20" ht="15">
      <c r="A57" s="68"/>
      <c r="B57" s="87"/>
      <c r="C57" s="87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8" spans="1:20">
      <c r="A58" s="68"/>
      <c r="B58" s="68"/>
      <c r="C58" s="68"/>
      <c r="D58" s="68"/>
      <c r="E58" s="68"/>
      <c r="F58" s="88"/>
      <c r="G58" s="88"/>
      <c r="H58" s="88"/>
      <c r="I58" s="8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</row>
    <row r="59" spans="1:20">
      <c r="A59" s="68"/>
      <c r="B59" s="68"/>
      <c r="C59" s="68"/>
      <c r="D59" s="68"/>
      <c r="E59" s="68"/>
      <c r="F59" s="215"/>
      <c r="G59" s="215"/>
      <c r="H59" s="89"/>
      <c r="I59" s="8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pans="1:20">
      <c r="A60" s="68"/>
      <c r="B60" s="68"/>
      <c r="C60" s="68"/>
      <c r="D60" s="68"/>
      <c r="E60" s="68"/>
      <c r="F60" s="214"/>
      <c r="G60" s="214"/>
      <c r="H60" s="90"/>
      <c r="I60" s="90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</row>
    <row r="61" spans="1:20" ht="15">
      <c r="A61" s="68"/>
      <c r="B61" s="87"/>
      <c r="C61" s="87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0" ht="15">
      <c r="A62" s="68"/>
      <c r="B62" s="87"/>
      <c r="C62" s="87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0" ht="15">
      <c r="A63" s="68"/>
      <c r="B63" s="87"/>
      <c r="C63" s="87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0">
      <c r="A64" s="68"/>
      <c r="B64" s="68"/>
      <c r="C64" s="68"/>
      <c r="D64" s="68"/>
      <c r="E64" s="68"/>
      <c r="F64" s="88"/>
      <c r="G64" s="88"/>
      <c r="H64" s="88"/>
      <c r="I64" s="8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</row>
    <row r="65" spans="1:20">
      <c r="A65" s="68"/>
      <c r="B65" s="68"/>
      <c r="C65" s="68"/>
      <c r="D65" s="68"/>
      <c r="E65" s="68"/>
      <c r="F65" s="215"/>
      <c r="G65" s="215"/>
      <c r="H65" s="89"/>
      <c r="I65" s="89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0">
      <c r="A66" s="68"/>
      <c r="B66" s="68"/>
      <c r="C66" s="68"/>
      <c r="D66" s="68"/>
      <c r="E66" s="68"/>
      <c r="F66" s="214"/>
      <c r="G66" s="214"/>
      <c r="H66" s="90"/>
      <c r="I66" s="90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</row>
    <row r="67" spans="1:20" ht="15">
      <c r="A67" s="68"/>
      <c r="B67" s="87"/>
      <c r="C67" s="87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</row>
    <row r="68" spans="1:20" ht="15">
      <c r="A68" s="68"/>
      <c r="B68" s="87"/>
      <c r="C68" s="87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</row>
    <row r="69" spans="1:20" ht="15">
      <c r="A69" s="68"/>
      <c r="B69" s="87"/>
      <c r="C69" s="87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0">
      <c r="A70" s="68"/>
      <c r="B70" s="68"/>
      <c r="C70" s="68"/>
      <c r="D70" s="68"/>
      <c r="E70" s="68"/>
      <c r="F70" s="88"/>
      <c r="G70" s="88"/>
      <c r="H70" s="88"/>
      <c r="I70" s="8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 spans="1:20">
      <c r="A71" s="68"/>
      <c r="B71" s="68"/>
      <c r="C71" s="68"/>
      <c r="D71" s="68"/>
      <c r="E71" s="68"/>
      <c r="F71" s="215"/>
      <c r="G71" s="215"/>
      <c r="H71" s="89"/>
      <c r="I71" s="89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214"/>
      <c r="G72" s="214"/>
      <c r="H72" s="90"/>
      <c r="I72" s="90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 ht="15">
      <c r="A73" s="68"/>
      <c r="B73" s="87"/>
      <c r="C73" s="87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5">
      <c r="A74" s="68"/>
      <c r="B74" s="87"/>
      <c r="C74" s="87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pans="1:20" ht="15">
      <c r="A75" s="68"/>
      <c r="B75" s="87"/>
      <c r="C75" s="87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pans="1:20">
      <c r="A76" s="68"/>
      <c r="B76" s="68"/>
      <c r="C76" s="68"/>
      <c r="D76" s="68"/>
      <c r="E76" s="68"/>
      <c r="F76" s="88"/>
      <c r="G76" s="88"/>
      <c r="H76" s="88"/>
      <c r="I76" s="8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pans="1:20">
      <c r="A77" s="68"/>
      <c r="B77" s="68"/>
      <c r="C77" s="68"/>
      <c r="D77" s="68"/>
      <c r="E77" s="68"/>
      <c r="F77" s="215"/>
      <c r="G77" s="215"/>
      <c r="H77" s="89"/>
      <c r="I77" s="89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pans="1:20">
      <c r="A78" s="68"/>
      <c r="B78" s="68"/>
      <c r="C78" s="68"/>
      <c r="D78" s="68"/>
      <c r="E78" s="68"/>
      <c r="F78" s="214"/>
      <c r="G78" s="214"/>
      <c r="H78" s="90"/>
      <c r="I78" s="90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pans="1:20" ht="15">
      <c r="A79" s="68"/>
      <c r="B79" s="87"/>
      <c r="C79" s="87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pans="1:20" ht="15">
      <c r="A80" s="68"/>
      <c r="B80" s="87"/>
      <c r="C80" s="87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</row>
    <row r="81" spans="1:20" ht="15">
      <c r="A81" s="68"/>
      <c r="B81" s="87"/>
      <c r="C81" s="8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</row>
    <row r="82" spans="1:20">
      <c r="A82" s="68"/>
      <c r="B82" s="68"/>
      <c r="C82" s="68"/>
      <c r="D82" s="68"/>
      <c r="E82" s="68"/>
      <c r="F82" s="88"/>
      <c r="G82" s="88"/>
      <c r="H82" s="88"/>
      <c r="I82" s="8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</row>
    <row r="83" spans="1:20">
      <c r="A83" s="68"/>
      <c r="B83" s="68"/>
      <c r="C83" s="68"/>
      <c r="D83" s="68"/>
      <c r="E83" s="68"/>
      <c r="F83" s="215"/>
      <c r="G83" s="215"/>
      <c r="H83" s="89"/>
      <c r="I83" s="89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</row>
    <row r="84" spans="1:20">
      <c r="A84" s="68"/>
      <c r="B84" s="68"/>
      <c r="C84" s="68"/>
      <c r="D84" s="68"/>
      <c r="E84" s="68"/>
      <c r="F84" s="214"/>
      <c r="G84" s="214"/>
      <c r="H84" s="90"/>
      <c r="I84" s="90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</row>
    <row r="85" spans="1:20" ht="15">
      <c r="A85" s="68"/>
      <c r="B85" s="87"/>
      <c r="C85" s="87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</row>
    <row r="86" spans="1:20" ht="15">
      <c r="A86" s="68"/>
      <c r="B86" s="87"/>
      <c r="C86" s="87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</row>
    <row r="87" spans="1:20" ht="15">
      <c r="A87" s="68"/>
      <c r="B87" s="87"/>
      <c r="C87" s="87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</row>
    <row r="88" spans="1:20">
      <c r="A88" s="68"/>
      <c r="B88" s="68"/>
      <c r="C88" s="68"/>
      <c r="D88" s="68"/>
      <c r="E88" s="68"/>
      <c r="F88" s="88"/>
      <c r="G88" s="88"/>
      <c r="H88" s="88"/>
      <c r="I88" s="8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</row>
    <row r="89" spans="1:20">
      <c r="A89" s="68"/>
      <c r="B89" s="68"/>
      <c r="C89" s="68"/>
      <c r="D89" s="68"/>
      <c r="E89" s="68"/>
      <c r="F89" s="215"/>
      <c r="G89" s="215"/>
      <c r="H89" s="89"/>
      <c r="I89" s="89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</row>
    <row r="90" spans="1:20">
      <c r="A90" s="68"/>
      <c r="B90" s="68"/>
      <c r="C90" s="68"/>
      <c r="D90" s="68"/>
      <c r="E90" s="68"/>
      <c r="F90" s="214"/>
      <c r="G90" s="214"/>
      <c r="H90" s="90"/>
      <c r="I90" s="90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</row>
    <row r="91" spans="1:20" ht="15">
      <c r="A91" s="68"/>
      <c r="B91" s="87"/>
      <c r="C91" s="87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pans="1:20" ht="15">
      <c r="A92" s="68"/>
      <c r="B92" s="87"/>
      <c r="C92" s="87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  <row r="93" spans="1:20" ht="15">
      <c r="A93" s="68"/>
      <c r="B93" s="87"/>
      <c r="C93" s="87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</row>
    <row r="94" spans="1:20">
      <c r="A94" s="68"/>
      <c r="B94" s="68"/>
      <c r="C94" s="68"/>
      <c r="D94" s="68"/>
      <c r="E94" s="68"/>
      <c r="F94" s="88"/>
      <c r="G94" s="88"/>
      <c r="H94" s="88"/>
      <c r="I94" s="8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</row>
    <row r="95" spans="1:20">
      <c r="A95" s="68"/>
      <c r="B95" s="68"/>
      <c r="C95" s="68"/>
      <c r="D95" s="68"/>
      <c r="E95" s="68"/>
      <c r="F95" s="215"/>
      <c r="G95" s="215"/>
      <c r="H95" s="89"/>
      <c r="I95" s="89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</row>
    <row r="96" spans="1:20">
      <c r="A96" s="68"/>
      <c r="B96" s="68"/>
      <c r="C96" s="68"/>
      <c r="D96" s="68"/>
      <c r="E96" s="68"/>
      <c r="F96" s="214"/>
      <c r="G96" s="214"/>
      <c r="H96" s="90"/>
      <c r="I96" s="90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</row>
    <row r="97" spans="1:20" ht="15">
      <c r="A97" s="68"/>
      <c r="B97" s="87"/>
      <c r="C97" s="87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</row>
    <row r="98" spans="1:20" ht="15">
      <c r="A98" s="68"/>
      <c r="B98" s="87"/>
      <c r="C98" s="87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</row>
    <row r="99" spans="1:20" ht="15">
      <c r="A99" s="68"/>
      <c r="B99" s="87"/>
      <c r="C99" s="87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</row>
    <row r="100" spans="1:20">
      <c r="A100" s="68"/>
      <c r="B100" s="68"/>
      <c r="C100" s="68"/>
      <c r="D100" s="68"/>
      <c r="E100" s="68"/>
      <c r="F100" s="88"/>
      <c r="G100" s="88"/>
      <c r="H100" s="88"/>
      <c r="I100" s="8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</row>
    <row r="101" spans="1:20">
      <c r="A101" s="68"/>
      <c r="B101" s="68"/>
      <c r="C101" s="68"/>
      <c r="D101" s="68"/>
      <c r="E101" s="68"/>
      <c r="F101" s="215"/>
      <c r="G101" s="215"/>
      <c r="H101" s="89"/>
      <c r="I101" s="89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</row>
    <row r="102" spans="1:20">
      <c r="A102" s="68"/>
      <c r="B102" s="68"/>
      <c r="C102" s="68"/>
      <c r="D102" s="68"/>
      <c r="E102" s="68"/>
      <c r="F102" s="214"/>
      <c r="G102" s="214"/>
      <c r="H102" s="90"/>
      <c r="I102" s="90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</row>
    <row r="103" spans="1:20" ht="15">
      <c r="A103" s="68"/>
      <c r="B103" s="87"/>
      <c r="C103" s="87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</row>
    <row r="104" spans="1:20" ht="15">
      <c r="A104" s="68"/>
      <c r="B104" s="87"/>
      <c r="C104" s="87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</row>
    <row r="105" spans="1:20" ht="15">
      <c r="A105" s="68"/>
      <c r="B105" s="87"/>
      <c r="C105" s="87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88"/>
      <c r="G106" s="88"/>
      <c r="H106" s="88"/>
      <c r="I106" s="8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215"/>
      <c r="G107" s="215"/>
      <c r="H107" s="89"/>
      <c r="I107" s="89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214"/>
      <c r="G108" s="214"/>
      <c r="H108" s="90"/>
      <c r="I108" s="90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 ht="15">
      <c r="A109" s="68"/>
      <c r="B109" s="87"/>
      <c r="C109" s="87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 ht="15">
      <c r="A110" s="68"/>
      <c r="B110" s="87"/>
      <c r="C110" s="87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 ht="15">
      <c r="A111" s="68"/>
      <c r="B111" s="87"/>
      <c r="C111" s="87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88"/>
      <c r="G112" s="88"/>
      <c r="H112" s="88"/>
      <c r="I112" s="8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215"/>
      <c r="G113" s="215"/>
      <c r="H113" s="89"/>
      <c r="I113" s="89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214"/>
      <c r="G114" s="214"/>
      <c r="H114" s="90"/>
      <c r="I114" s="90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 ht="15">
      <c r="A115" s="68"/>
      <c r="B115" s="87"/>
      <c r="C115" s="87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 ht="15">
      <c r="A116" s="68"/>
      <c r="B116" s="87"/>
      <c r="C116" s="87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 ht="15">
      <c r="A117" s="68"/>
      <c r="B117" s="87"/>
      <c r="C117" s="87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88"/>
      <c r="G118" s="88"/>
      <c r="H118" s="88"/>
      <c r="I118" s="8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215"/>
      <c r="G119" s="215"/>
      <c r="H119" s="89"/>
      <c r="I119" s="89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214"/>
      <c r="G120" s="214"/>
      <c r="H120" s="90"/>
      <c r="I120" s="90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 ht="15">
      <c r="A121" s="68"/>
      <c r="B121" s="87"/>
      <c r="C121" s="87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 ht="15">
      <c r="A122" s="68"/>
      <c r="B122" s="87"/>
      <c r="C122" s="87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 ht="15">
      <c r="A123" s="68"/>
      <c r="B123" s="87"/>
      <c r="C123" s="87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88"/>
      <c r="G124" s="88"/>
      <c r="H124" s="88"/>
      <c r="I124" s="8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215"/>
      <c r="G125" s="215"/>
      <c r="H125" s="89"/>
      <c r="I125" s="89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214"/>
      <c r="G126" s="214"/>
      <c r="H126" s="90"/>
      <c r="I126" s="90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 ht="15">
      <c r="A127" s="68"/>
      <c r="B127" s="87"/>
      <c r="C127" s="87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 ht="15">
      <c r="A128" s="68"/>
      <c r="B128" s="87"/>
      <c r="C128" s="87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 ht="15">
      <c r="A129" s="68"/>
      <c r="B129" s="87"/>
      <c r="C129" s="87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88"/>
      <c r="G130" s="88"/>
      <c r="H130" s="88"/>
      <c r="I130" s="8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215"/>
      <c r="G131" s="215"/>
      <c r="H131" s="89"/>
      <c r="I131" s="89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214"/>
      <c r="G132" s="214"/>
      <c r="H132" s="90"/>
      <c r="I132" s="90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 ht="15">
      <c r="A133" s="68"/>
      <c r="B133" s="87"/>
      <c r="C133" s="87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 ht="15">
      <c r="A134" s="68"/>
      <c r="B134" s="87"/>
      <c r="C134" s="87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 ht="15">
      <c r="A135" s="68"/>
      <c r="B135" s="87"/>
      <c r="C135" s="87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88"/>
      <c r="G136" s="88"/>
      <c r="H136" s="88"/>
      <c r="I136" s="8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215"/>
      <c r="G137" s="215"/>
      <c r="H137" s="89"/>
      <c r="I137" s="89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214"/>
      <c r="G138" s="214"/>
      <c r="H138" s="90"/>
      <c r="I138" s="90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 ht="15">
      <c r="A139" s="68"/>
      <c r="B139" s="87"/>
      <c r="C139" s="87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 ht="15">
      <c r="A140" s="68"/>
      <c r="B140" s="87"/>
      <c r="C140" s="87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 ht="15">
      <c r="A141" s="68"/>
      <c r="B141" s="87"/>
      <c r="C141" s="87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88"/>
      <c r="G142" s="88"/>
      <c r="H142" s="88"/>
      <c r="I142" s="8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215"/>
      <c r="G143" s="215"/>
      <c r="H143" s="89"/>
      <c r="I143" s="89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214"/>
      <c r="G144" s="214"/>
      <c r="H144" s="90"/>
      <c r="I144" s="90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 ht="15">
      <c r="A145" s="68"/>
      <c r="B145" s="87"/>
      <c r="C145" s="87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 ht="15">
      <c r="A146" s="68"/>
      <c r="B146" s="87"/>
      <c r="C146" s="87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 ht="15">
      <c r="A147" s="68"/>
      <c r="B147" s="87"/>
      <c r="C147" s="87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88"/>
      <c r="G148" s="88"/>
      <c r="H148" s="88"/>
      <c r="I148" s="8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215"/>
      <c r="G149" s="215"/>
      <c r="H149" s="89"/>
      <c r="I149" s="89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214"/>
      <c r="G150" s="214"/>
      <c r="H150" s="90"/>
      <c r="I150" s="90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 ht="15">
      <c r="A151" s="68"/>
      <c r="B151" s="87"/>
      <c r="C151" s="87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 ht="15">
      <c r="A152" s="68"/>
      <c r="B152" s="87"/>
      <c r="C152" s="87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 ht="15">
      <c r="A153" s="68"/>
      <c r="B153" s="87"/>
      <c r="C153" s="87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88"/>
      <c r="G154" s="88"/>
      <c r="H154" s="88"/>
      <c r="I154" s="8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215"/>
      <c r="G155" s="215"/>
      <c r="H155" s="89"/>
      <c r="I155" s="89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214"/>
      <c r="G156" s="214"/>
      <c r="H156" s="90"/>
      <c r="I156" s="90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 ht="15">
      <c r="A157" s="68"/>
      <c r="B157" s="87"/>
      <c r="C157" s="87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 ht="15">
      <c r="A158" s="68"/>
      <c r="B158" s="87"/>
      <c r="C158" s="87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 ht="15">
      <c r="A159" s="68"/>
      <c r="B159" s="87"/>
      <c r="C159" s="87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88"/>
      <c r="G160" s="88"/>
      <c r="H160" s="88"/>
      <c r="I160" s="8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215"/>
      <c r="G161" s="215"/>
      <c r="H161" s="89"/>
      <c r="I161" s="89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214"/>
      <c r="G162" s="214"/>
      <c r="H162" s="90"/>
      <c r="I162" s="90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 ht="15">
      <c r="A163" s="68"/>
      <c r="B163" s="87"/>
      <c r="C163" s="87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 ht="15">
      <c r="A164" s="68"/>
      <c r="B164" s="87"/>
      <c r="C164" s="87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 ht="15">
      <c r="A165" s="68"/>
      <c r="B165" s="87"/>
      <c r="C165" s="87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88"/>
      <c r="G166" s="88"/>
      <c r="H166" s="88"/>
      <c r="I166" s="8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215"/>
      <c r="G167" s="215"/>
      <c r="H167" s="89"/>
      <c r="I167" s="89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214"/>
      <c r="G168" s="214"/>
      <c r="H168" s="90"/>
      <c r="I168" s="90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 ht="15">
      <c r="A169" s="68"/>
      <c r="B169" s="87"/>
      <c r="C169" s="87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 ht="15">
      <c r="A170" s="68"/>
      <c r="B170" s="87"/>
      <c r="C170" s="87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 ht="15">
      <c r="A171" s="68"/>
      <c r="B171" s="87"/>
      <c r="C171" s="87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88"/>
      <c r="G172" s="88"/>
      <c r="H172" s="88"/>
      <c r="I172" s="8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215"/>
      <c r="G173" s="215"/>
      <c r="H173" s="89"/>
      <c r="I173" s="89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214"/>
      <c r="G174" s="214"/>
      <c r="H174" s="90"/>
      <c r="I174" s="90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 ht="15">
      <c r="A175" s="68"/>
      <c r="B175" s="87"/>
      <c r="C175" s="87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 ht="15">
      <c r="A176" s="68"/>
      <c r="B176" s="87"/>
      <c r="C176" s="87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 ht="15">
      <c r="A177" s="68"/>
      <c r="B177" s="87"/>
      <c r="C177" s="87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88"/>
      <c r="G178" s="88"/>
      <c r="H178" s="88"/>
      <c r="I178" s="8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215"/>
      <c r="G179" s="215"/>
      <c r="H179" s="89"/>
      <c r="I179" s="89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214"/>
      <c r="G180" s="214"/>
      <c r="H180" s="90"/>
      <c r="I180" s="90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 ht="15">
      <c r="A181" s="68"/>
      <c r="B181" s="87"/>
      <c r="C181" s="87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 ht="15">
      <c r="A182" s="68"/>
      <c r="B182" s="87"/>
      <c r="C182" s="87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 ht="15">
      <c r="A183" s="68"/>
      <c r="B183" s="87"/>
      <c r="C183" s="87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88"/>
      <c r="G184" s="88"/>
      <c r="H184" s="88"/>
      <c r="I184" s="8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215"/>
      <c r="G185" s="215"/>
      <c r="H185" s="89"/>
      <c r="I185" s="89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214"/>
      <c r="G186" s="214"/>
      <c r="H186" s="90"/>
      <c r="I186" s="90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 ht="15">
      <c r="A187" s="68"/>
      <c r="B187" s="87"/>
      <c r="C187" s="87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 ht="15">
      <c r="A188" s="68"/>
      <c r="B188" s="87"/>
      <c r="C188" s="87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 ht="15">
      <c r="A189" s="68"/>
      <c r="B189" s="87"/>
      <c r="C189" s="87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88"/>
      <c r="G190" s="88"/>
      <c r="H190" s="88"/>
      <c r="I190" s="8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215"/>
      <c r="G191" s="215"/>
      <c r="H191" s="89"/>
      <c r="I191" s="89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214"/>
      <c r="G192" s="214"/>
      <c r="H192" s="90"/>
      <c r="I192" s="90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 ht="15">
      <c r="A193" s="68"/>
      <c r="B193" s="87"/>
      <c r="C193" s="87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 ht="15">
      <c r="A194" s="68"/>
      <c r="B194" s="87"/>
      <c r="C194" s="87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 ht="15">
      <c r="A195" s="68"/>
      <c r="B195" s="87"/>
      <c r="C195" s="87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88"/>
      <c r="G196" s="88"/>
      <c r="H196" s="88"/>
      <c r="I196" s="8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215"/>
      <c r="G197" s="215"/>
      <c r="H197" s="89"/>
      <c r="I197" s="89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214"/>
      <c r="G198" s="214"/>
      <c r="H198" s="90"/>
      <c r="I198" s="90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 ht="15">
      <c r="A199" s="68"/>
      <c r="B199" s="87"/>
      <c r="C199" s="87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 ht="15">
      <c r="A200" s="68"/>
      <c r="B200" s="87"/>
      <c r="C200" s="87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 ht="15">
      <c r="A201" s="68"/>
      <c r="B201" s="87"/>
      <c r="C201" s="87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88"/>
      <c r="G202" s="88"/>
      <c r="H202" s="88"/>
      <c r="I202" s="8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215"/>
      <c r="G203" s="215"/>
      <c r="H203" s="89"/>
      <c r="I203" s="89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214"/>
      <c r="G204" s="214"/>
      <c r="H204" s="90"/>
      <c r="I204" s="90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 ht="15">
      <c r="A205" s="68"/>
      <c r="B205" s="87"/>
      <c r="C205" s="87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 ht="15">
      <c r="A206" s="68"/>
      <c r="B206" s="87"/>
      <c r="C206" s="87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 ht="15">
      <c r="A207" s="68"/>
      <c r="B207" s="87"/>
      <c r="C207" s="87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88"/>
      <c r="G208" s="88"/>
      <c r="H208" s="88"/>
      <c r="I208" s="8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215"/>
      <c r="G209" s="215"/>
      <c r="H209" s="89"/>
      <c r="I209" s="89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214"/>
      <c r="G210" s="214"/>
      <c r="H210" s="90"/>
      <c r="I210" s="90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 ht="15">
      <c r="A211" s="68"/>
      <c r="B211" s="87"/>
      <c r="C211" s="87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 ht="15">
      <c r="A212" s="68"/>
      <c r="B212" s="87"/>
      <c r="C212" s="87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 ht="15">
      <c r="A213" s="68"/>
      <c r="B213" s="87"/>
      <c r="C213" s="87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88"/>
      <c r="G214" s="88"/>
      <c r="H214" s="88"/>
      <c r="I214" s="8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215"/>
      <c r="G215" s="215"/>
      <c r="H215" s="89"/>
      <c r="I215" s="89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214"/>
      <c r="G216" s="214"/>
      <c r="H216" s="90"/>
      <c r="I216" s="90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 ht="15">
      <c r="A217" s="68"/>
      <c r="B217" s="87"/>
      <c r="C217" s="87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 ht="15">
      <c r="A218" s="68"/>
      <c r="B218" s="87"/>
      <c r="C218" s="87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 ht="15">
      <c r="A219" s="68"/>
      <c r="B219" s="87"/>
      <c r="C219" s="87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88"/>
      <c r="G220" s="88"/>
      <c r="H220" s="88"/>
      <c r="I220" s="8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215"/>
      <c r="G221" s="215"/>
      <c r="H221" s="89"/>
      <c r="I221" s="89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214"/>
      <c r="G222" s="214"/>
      <c r="H222" s="90"/>
      <c r="I222" s="90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 ht="15">
      <c r="A223" s="68"/>
      <c r="B223" s="87"/>
      <c r="C223" s="87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 ht="15">
      <c r="A224" s="68"/>
      <c r="B224" s="87"/>
      <c r="C224" s="87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 ht="15">
      <c r="A225" s="68"/>
      <c r="B225" s="87"/>
      <c r="C225" s="87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88"/>
      <c r="G226" s="88"/>
      <c r="H226" s="88"/>
      <c r="I226" s="8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215"/>
      <c r="G227" s="215"/>
      <c r="H227" s="89"/>
      <c r="I227" s="89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214"/>
      <c r="G228" s="214"/>
      <c r="H228" s="90"/>
      <c r="I228" s="90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 ht="15">
      <c r="A229" s="68"/>
      <c r="B229" s="87"/>
      <c r="C229" s="87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 ht="15">
      <c r="A230" s="68"/>
      <c r="B230" s="87"/>
      <c r="C230" s="87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 ht="15">
      <c r="A231" s="68"/>
      <c r="B231" s="87"/>
      <c r="C231" s="87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88"/>
      <c r="G232" s="88"/>
      <c r="H232" s="88"/>
      <c r="I232" s="8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215"/>
      <c r="G233" s="215"/>
      <c r="H233" s="89"/>
      <c r="I233" s="89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214"/>
      <c r="G234" s="214"/>
      <c r="H234" s="90"/>
      <c r="I234" s="90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 ht="15">
      <c r="A235" s="68"/>
      <c r="B235" s="87"/>
      <c r="C235" s="87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 ht="15">
      <c r="A236" s="68"/>
      <c r="B236" s="87"/>
      <c r="C236" s="87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 ht="15">
      <c r="A237" s="68"/>
      <c r="B237" s="87"/>
      <c r="C237" s="87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88"/>
      <c r="G238" s="88"/>
      <c r="H238" s="88"/>
      <c r="I238" s="8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215"/>
      <c r="G239" s="215"/>
      <c r="H239" s="89"/>
      <c r="I239" s="89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214"/>
      <c r="G240" s="214"/>
      <c r="H240" s="90"/>
      <c r="I240" s="90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 ht="15">
      <c r="A241" s="68"/>
      <c r="B241" s="87"/>
      <c r="C241" s="87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 ht="15">
      <c r="A242" s="68"/>
      <c r="B242" s="87"/>
      <c r="C242" s="87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 ht="15">
      <c r="A243" s="68"/>
      <c r="B243" s="87"/>
      <c r="C243" s="87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88"/>
      <c r="G244" s="88"/>
      <c r="H244" s="88"/>
      <c r="I244" s="8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215"/>
      <c r="G245" s="215"/>
      <c r="H245" s="89"/>
      <c r="I245" s="89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214"/>
      <c r="G246" s="214"/>
      <c r="H246" s="90"/>
      <c r="I246" s="90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 ht="15">
      <c r="A247" s="68"/>
      <c r="B247" s="87"/>
      <c r="C247" s="87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 ht="15">
      <c r="A248" s="68"/>
      <c r="B248" s="87"/>
      <c r="C248" s="87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 ht="15">
      <c r="A249" s="68"/>
      <c r="B249" s="87"/>
      <c r="C249" s="87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88"/>
      <c r="G250" s="88"/>
      <c r="H250" s="88"/>
      <c r="I250" s="8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215"/>
      <c r="G251" s="215"/>
      <c r="H251" s="89"/>
      <c r="I251" s="89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214"/>
      <c r="G252" s="214"/>
      <c r="H252" s="90"/>
      <c r="I252" s="90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 ht="15">
      <c r="A253" s="68"/>
      <c r="B253" s="87"/>
      <c r="C253" s="87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 ht="15">
      <c r="A254" s="68"/>
      <c r="B254" s="87"/>
      <c r="C254" s="87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 ht="15">
      <c r="A255" s="68"/>
      <c r="B255" s="87"/>
      <c r="C255" s="87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88"/>
      <c r="G256" s="88"/>
      <c r="H256" s="88"/>
      <c r="I256" s="8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215"/>
      <c r="G257" s="215"/>
      <c r="H257" s="89"/>
      <c r="I257" s="89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214"/>
      <c r="G258" s="214"/>
      <c r="H258" s="90"/>
      <c r="I258" s="90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 ht="15">
      <c r="A259" s="68"/>
      <c r="B259" s="87"/>
      <c r="C259" s="87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 ht="15">
      <c r="A260" s="68"/>
      <c r="B260" s="87"/>
      <c r="C260" s="87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 ht="15">
      <c r="A261" s="68"/>
      <c r="B261" s="87"/>
      <c r="C261" s="87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88"/>
      <c r="G262" s="88"/>
      <c r="H262" s="88"/>
      <c r="I262" s="8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215"/>
      <c r="G263" s="215"/>
      <c r="H263" s="89"/>
      <c r="I263" s="89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214"/>
      <c r="G264" s="214"/>
      <c r="H264" s="90"/>
      <c r="I264" s="90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 ht="15">
      <c r="A265" s="68"/>
      <c r="B265" s="87"/>
      <c r="C265" s="87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 ht="15">
      <c r="A266" s="68"/>
      <c r="B266" s="87"/>
      <c r="C266" s="87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 ht="15">
      <c r="A267" s="68"/>
      <c r="B267" s="87"/>
      <c r="C267" s="87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88"/>
      <c r="G268" s="88"/>
      <c r="H268" s="88"/>
      <c r="I268" s="8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215"/>
      <c r="G269" s="215"/>
      <c r="H269" s="89"/>
      <c r="I269" s="89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214"/>
      <c r="G270" s="214"/>
      <c r="H270" s="90"/>
      <c r="I270" s="90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 ht="15">
      <c r="A271" s="68"/>
      <c r="B271" s="87"/>
      <c r="C271" s="87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 ht="15">
      <c r="A272" s="68"/>
      <c r="B272" s="87"/>
      <c r="C272" s="87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 ht="15">
      <c r="A273" s="68"/>
      <c r="B273" s="87"/>
      <c r="C273" s="87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88"/>
      <c r="G274" s="88"/>
      <c r="H274" s="88"/>
      <c r="I274" s="8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215"/>
      <c r="G275" s="215"/>
      <c r="H275" s="89"/>
      <c r="I275" s="89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214"/>
      <c r="G276" s="214"/>
      <c r="H276" s="90"/>
      <c r="I276" s="90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 ht="15">
      <c r="A277" s="68"/>
      <c r="B277" s="87"/>
      <c r="C277" s="87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 ht="15">
      <c r="A278" s="68"/>
      <c r="B278" s="87"/>
      <c r="C278" s="87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 ht="15">
      <c r="A279" s="68"/>
      <c r="B279" s="87"/>
      <c r="C279" s="87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88"/>
      <c r="G280" s="88"/>
      <c r="H280" s="88"/>
      <c r="I280" s="8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215"/>
      <c r="G281" s="215"/>
      <c r="H281" s="89"/>
      <c r="I281" s="89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214"/>
      <c r="G282" s="214"/>
      <c r="H282" s="90"/>
      <c r="I282" s="90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 ht="15">
      <c r="A283" s="68"/>
      <c r="B283" s="87"/>
      <c r="C283" s="87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 ht="15">
      <c r="A284" s="68"/>
      <c r="B284" s="87"/>
      <c r="C284" s="87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 ht="15">
      <c r="A285" s="68"/>
      <c r="B285" s="87"/>
      <c r="C285" s="87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88"/>
      <c r="G286" s="88"/>
      <c r="H286" s="88"/>
      <c r="I286" s="8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215"/>
      <c r="G287" s="215"/>
      <c r="H287" s="89"/>
      <c r="I287" s="89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214"/>
      <c r="G288" s="214"/>
      <c r="H288" s="90"/>
      <c r="I288" s="90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 ht="15">
      <c r="A289" s="68"/>
      <c r="B289" s="87"/>
      <c r="C289" s="87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 ht="15">
      <c r="A290" s="68"/>
      <c r="B290" s="87"/>
      <c r="C290" s="87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 ht="15">
      <c r="A291" s="68"/>
      <c r="B291" s="87"/>
      <c r="C291" s="87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88"/>
      <c r="G292" s="88"/>
      <c r="H292" s="88"/>
      <c r="I292" s="8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215"/>
      <c r="G293" s="215"/>
      <c r="H293" s="89"/>
      <c r="I293" s="89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214"/>
      <c r="G294" s="214"/>
      <c r="H294" s="90"/>
      <c r="I294" s="90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 ht="15">
      <c r="A295" s="68"/>
      <c r="B295" s="87"/>
      <c r="C295" s="87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 ht="15">
      <c r="A296" s="68"/>
      <c r="B296" s="87"/>
      <c r="C296" s="87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 ht="15">
      <c r="A297" s="68"/>
      <c r="B297" s="87"/>
      <c r="C297" s="87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88"/>
      <c r="G298" s="88"/>
      <c r="H298" s="88"/>
      <c r="I298" s="8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215"/>
      <c r="G299" s="215"/>
      <c r="H299" s="89"/>
      <c r="I299" s="89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214"/>
      <c r="G300" s="214"/>
      <c r="H300" s="90"/>
      <c r="I300" s="90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 ht="15">
      <c r="A301" s="68"/>
      <c r="B301" s="87"/>
      <c r="C301" s="87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 ht="15">
      <c r="A302" s="68"/>
      <c r="B302" s="87"/>
      <c r="C302" s="87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 ht="15">
      <c r="A303" s="68"/>
      <c r="B303" s="87"/>
      <c r="C303" s="87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88"/>
      <c r="G304" s="88"/>
      <c r="H304" s="88"/>
      <c r="I304" s="8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215"/>
      <c r="G305" s="215"/>
      <c r="H305" s="89"/>
      <c r="I305" s="89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214"/>
      <c r="G306" s="214"/>
      <c r="H306" s="90"/>
      <c r="I306" s="90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 ht="15">
      <c r="A307" s="68"/>
      <c r="B307" s="87"/>
      <c r="C307" s="87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 ht="15">
      <c r="A308" s="68"/>
      <c r="B308" s="87"/>
      <c r="C308" s="87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 ht="15">
      <c r="A309" s="68"/>
      <c r="B309" s="87"/>
      <c r="C309" s="87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88"/>
      <c r="G310" s="88"/>
      <c r="H310" s="88"/>
      <c r="I310" s="8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215"/>
      <c r="G311" s="215"/>
      <c r="H311" s="89"/>
      <c r="I311" s="89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214"/>
      <c r="G312" s="214"/>
      <c r="H312" s="90"/>
      <c r="I312" s="90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 ht="15">
      <c r="A313" s="68"/>
      <c r="B313" s="87"/>
      <c r="C313" s="87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 ht="15">
      <c r="A314" s="68"/>
      <c r="B314" s="87"/>
      <c r="C314" s="87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 ht="15">
      <c r="A315" s="68"/>
      <c r="B315" s="87"/>
      <c r="C315" s="87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88"/>
      <c r="G316" s="88"/>
      <c r="H316" s="88"/>
      <c r="I316" s="8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215"/>
      <c r="G317" s="215"/>
      <c r="H317" s="89"/>
      <c r="I317" s="89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214"/>
      <c r="G318" s="214"/>
      <c r="H318" s="90"/>
      <c r="I318" s="90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 ht="15">
      <c r="A319" s="68"/>
      <c r="B319" s="87"/>
      <c r="C319" s="87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 ht="15">
      <c r="A320" s="68"/>
      <c r="B320" s="87"/>
      <c r="C320" s="87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 ht="15">
      <c r="A321" s="68"/>
      <c r="B321" s="87"/>
      <c r="C321" s="87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88"/>
      <c r="G322" s="88"/>
      <c r="H322" s="88"/>
      <c r="I322" s="8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215"/>
      <c r="G323" s="215"/>
      <c r="H323" s="89"/>
      <c r="I323" s="89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214"/>
      <c r="G324" s="214"/>
      <c r="H324" s="90"/>
      <c r="I324" s="90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 ht="15">
      <c r="A325" s="68"/>
      <c r="B325" s="87"/>
      <c r="C325" s="87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 ht="15">
      <c r="A326" s="68"/>
      <c r="B326" s="87"/>
      <c r="C326" s="87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 ht="15">
      <c r="A327" s="68"/>
      <c r="B327" s="87"/>
      <c r="C327" s="87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88"/>
      <c r="G328" s="88"/>
      <c r="H328" s="88"/>
      <c r="I328" s="8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215"/>
      <c r="G329" s="215"/>
      <c r="H329" s="89"/>
      <c r="I329" s="89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214"/>
      <c r="G330" s="214"/>
      <c r="H330" s="90"/>
      <c r="I330" s="90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 ht="15">
      <c r="A331" s="68"/>
      <c r="B331" s="87"/>
      <c r="C331" s="87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 ht="15">
      <c r="A332" s="68"/>
      <c r="B332" s="87"/>
      <c r="C332" s="87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 ht="15">
      <c r="A333" s="68"/>
      <c r="B333" s="87"/>
      <c r="C333" s="87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88"/>
      <c r="G334" s="88"/>
      <c r="H334" s="88"/>
      <c r="I334" s="8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215"/>
      <c r="G335" s="215"/>
      <c r="H335" s="89"/>
      <c r="I335" s="89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214"/>
      <c r="G336" s="214"/>
      <c r="H336" s="90"/>
      <c r="I336" s="90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 ht="15">
      <c r="A337" s="68"/>
      <c r="B337" s="87"/>
      <c r="C337" s="87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 ht="15">
      <c r="A338" s="68"/>
      <c r="B338" s="87"/>
      <c r="C338" s="87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 ht="15">
      <c r="A339" s="68"/>
      <c r="B339" s="87"/>
      <c r="C339" s="87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88"/>
      <c r="G340" s="88"/>
      <c r="H340" s="88"/>
      <c r="I340" s="8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215"/>
      <c r="G341" s="215"/>
      <c r="H341" s="89"/>
      <c r="I341" s="89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214"/>
      <c r="G342" s="214"/>
      <c r="H342" s="90"/>
      <c r="I342" s="90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 ht="15">
      <c r="A343" s="68"/>
      <c r="B343" s="87"/>
      <c r="C343" s="87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 ht="15">
      <c r="A344" s="68"/>
      <c r="B344" s="87"/>
      <c r="C344" s="87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 ht="15">
      <c r="A345" s="68"/>
      <c r="B345" s="87"/>
      <c r="C345" s="87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88"/>
      <c r="G346" s="88"/>
      <c r="H346" s="88"/>
      <c r="I346" s="8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215"/>
      <c r="G347" s="215"/>
      <c r="H347" s="89"/>
      <c r="I347" s="89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214"/>
      <c r="G348" s="214"/>
      <c r="H348" s="90"/>
      <c r="I348" s="90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 ht="15">
      <c r="A349" s="68"/>
      <c r="B349" s="87"/>
      <c r="C349" s="87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 ht="15">
      <c r="A350" s="68"/>
      <c r="B350" s="87"/>
      <c r="C350" s="87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 ht="15">
      <c r="A351" s="68"/>
      <c r="B351" s="87"/>
      <c r="C351" s="87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88"/>
      <c r="G352" s="88"/>
      <c r="H352" s="88"/>
      <c r="I352" s="8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215"/>
      <c r="G353" s="215"/>
      <c r="H353" s="89"/>
      <c r="I353" s="89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214"/>
      <c r="G354" s="214"/>
      <c r="H354" s="90"/>
      <c r="I354" s="90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 ht="15">
      <c r="A355" s="68"/>
      <c r="B355" s="87"/>
      <c r="C355" s="87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 ht="15">
      <c r="A356" s="68"/>
      <c r="B356" s="87"/>
      <c r="C356" s="87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 ht="15">
      <c r="A357" s="68"/>
      <c r="B357" s="87"/>
      <c r="C357" s="87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88"/>
      <c r="G358" s="88"/>
      <c r="H358" s="88"/>
      <c r="I358" s="8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215"/>
      <c r="G359" s="215"/>
      <c r="H359" s="89"/>
      <c r="I359" s="89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214"/>
      <c r="G360" s="214"/>
      <c r="H360" s="90"/>
      <c r="I360" s="90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 ht="15">
      <c r="A361" s="68"/>
      <c r="B361" s="87"/>
      <c r="C361" s="87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 ht="15">
      <c r="A362" s="68"/>
      <c r="B362" s="87"/>
      <c r="C362" s="87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 ht="15">
      <c r="A363" s="68"/>
      <c r="B363" s="87"/>
      <c r="C363" s="87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88"/>
      <c r="G364" s="88"/>
      <c r="H364" s="88"/>
      <c r="I364" s="8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215"/>
      <c r="G365" s="215"/>
      <c r="H365" s="89"/>
      <c r="I365" s="89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214"/>
      <c r="G366" s="214"/>
      <c r="H366" s="90"/>
      <c r="I366" s="90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 ht="15">
      <c r="A367" s="68"/>
      <c r="B367" s="87"/>
      <c r="C367" s="87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 ht="15">
      <c r="A368" s="68"/>
      <c r="B368" s="87"/>
      <c r="C368" s="87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 ht="15">
      <c r="A369" s="68"/>
      <c r="B369" s="87"/>
      <c r="C369" s="87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88"/>
      <c r="G370" s="88"/>
      <c r="H370" s="88"/>
      <c r="I370" s="8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215"/>
      <c r="G371" s="215"/>
      <c r="H371" s="89"/>
      <c r="I371" s="89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214"/>
      <c r="G372" s="214"/>
      <c r="H372" s="90"/>
      <c r="I372" s="90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 ht="15">
      <c r="A373" s="68"/>
      <c r="B373" s="87"/>
      <c r="C373" s="87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 ht="15">
      <c r="A374" s="68"/>
      <c r="B374" s="87"/>
      <c r="C374" s="87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 ht="15">
      <c r="A375" s="68"/>
      <c r="B375" s="87"/>
      <c r="C375" s="87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88"/>
      <c r="G376" s="88"/>
      <c r="H376" s="88"/>
      <c r="I376" s="8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215"/>
      <c r="G377" s="215"/>
      <c r="H377" s="89"/>
      <c r="I377" s="89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214"/>
      <c r="G378" s="214"/>
      <c r="H378" s="90"/>
      <c r="I378" s="90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 ht="15">
      <c r="A379" s="68"/>
      <c r="B379" s="87"/>
      <c r="C379" s="87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 ht="15">
      <c r="A380" s="68"/>
      <c r="B380" s="87"/>
      <c r="C380" s="87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 ht="15">
      <c r="A381" s="68"/>
      <c r="B381" s="87"/>
      <c r="C381" s="87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88"/>
      <c r="G382" s="88"/>
      <c r="H382" s="88"/>
      <c r="I382" s="8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215"/>
      <c r="G383" s="215"/>
      <c r="H383" s="89"/>
      <c r="I383" s="89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214"/>
      <c r="G384" s="214"/>
      <c r="H384" s="90"/>
      <c r="I384" s="90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 ht="15">
      <c r="A385" s="68"/>
      <c r="B385" s="87"/>
      <c r="C385" s="87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 ht="15">
      <c r="A386" s="68"/>
      <c r="B386" s="87"/>
      <c r="C386" s="87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 ht="15">
      <c r="A387" s="68"/>
      <c r="B387" s="87"/>
      <c r="C387" s="87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88"/>
      <c r="G388" s="88"/>
      <c r="H388" s="88"/>
      <c r="I388" s="8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215"/>
      <c r="G389" s="215"/>
      <c r="H389" s="89"/>
      <c r="I389" s="89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214"/>
      <c r="G390" s="214"/>
      <c r="H390" s="90"/>
      <c r="I390" s="90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 ht="15">
      <c r="A391" s="68"/>
      <c r="B391" s="87"/>
      <c r="C391" s="87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 ht="15">
      <c r="A392" s="68"/>
      <c r="B392" s="87"/>
      <c r="C392" s="87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 ht="15">
      <c r="A393" s="68"/>
      <c r="B393" s="87"/>
      <c r="C393" s="87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88"/>
      <c r="G394" s="88"/>
      <c r="H394" s="88"/>
      <c r="I394" s="8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215"/>
      <c r="G395" s="215"/>
      <c r="H395" s="89"/>
      <c r="I395" s="89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214"/>
      <c r="G396" s="214"/>
      <c r="H396" s="90"/>
      <c r="I396" s="90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 ht="15">
      <c r="A397" s="68"/>
      <c r="B397" s="87"/>
      <c r="C397" s="87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 ht="15">
      <c r="A398" s="68"/>
      <c r="B398" s="87"/>
      <c r="C398" s="87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 ht="15">
      <c r="A399" s="68"/>
      <c r="B399" s="87"/>
      <c r="C399" s="87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88"/>
      <c r="G400" s="88"/>
      <c r="H400" s="88"/>
      <c r="I400" s="8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215"/>
      <c r="G401" s="215"/>
      <c r="H401" s="89"/>
      <c r="I401" s="89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214"/>
      <c r="G402" s="214"/>
      <c r="H402" s="90"/>
      <c r="I402" s="90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 ht="15">
      <c r="A403" s="68"/>
      <c r="B403" s="87"/>
      <c r="C403" s="87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 ht="15">
      <c r="A404" s="68"/>
      <c r="B404" s="87"/>
      <c r="C404" s="87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 ht="15">
      <c r="A405" s="68"/>
      <c r="B405" s="87"/>
      <c r="C405" s="87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88"/>
      <c r="G406" s="88"/>
      <c r="H406" s="88"/>
      <c r="I406" s="8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215"/>
      <c r="G407" s="215"/>
      <c r="H407" s="89"/>
      <c r="I407" s="89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214"/>
      <c r="G408" s="214"/>
      <c r="H408" s="90"/>
      <c r="I408" s="90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 ht="15">
      <c r="A409" s="68"/>
      <c r="B409" s="87"/>
      <c r="C409" s="87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 ht="15">
      <c r="A410" s="68"/>
      <c r="B410" s="87"/>
      <c r="C410" s="87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 ht="15">
      <c r="A411" s="68"/>
      <c r="B411" s="87"/>
      <c r="C411" s="87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88"/>
      <c r="G412" s="88"/>
      <c r="H412" s="88"/>
      <c r="I412" s="8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215"/>
      <c r="G413" s="215"/>
      <c r="H413" s="89"/>
      <c r="I413" s="89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214"/>
      <c r="G414" s="214"/>
      <c r="H414" s="90"/>
      <c r="I414" s="90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 ht="15">
      <c r="A415" s="68"/>
      <c r="B415" s="87"/>
      <c r="C415" s="87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 ht="15">
      <c r="A416" s="68"/>
      <c r="B416" s="87"/>
      <c r="C416" s="87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 ht="15">
      <c r="A417" s="68"/>
      <c r="B417" s="87"/>
      <c r="C417" s="87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88"/>
      <c r="G418" s="88"/>
      <c r="H418" s="88"/>
      <c r="I418" s="8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215"/>
      <c r="G419" s="215"/>
      <c r="H419" s="89"/>
      <c r="I419" s="89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214"/>
      <c r="G420" s="214"/>
      <c r="H420" s="90"/>
      <c r="I420" s="90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 ht="15">
      <c r="A421" s="68"/>
      <c r="B421" s="87"/>
      <c r="C421" s="87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 ht="15">
      <c r="A422" s="68"/>
      <c r="B422" s="87"/>
      <c r="C422" s="87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 ht="15">
      <c r="A423" s="68"/>
      <c r="B423" s="87"/>
      <c r="C423" s="87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88"/>
      <c r="G424" s="88"/>
      <c r="H424" s="88"/>
      <c r="I424" s="8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215"/>
      <c r="G425" s="215"/>
      <c r="H425" s="89"/>
      <c r="I425" s="89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214"/>
      <c r="G426" s="214"/>
      <c r="H426" s="90"/>
      <c r="I426" s="90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 ht="15">
      <c r="A427" s="68"/>
      <c r="B427" s="87"/>
      <c r="C427" s="87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 ht="15">
      <c r="A428" s="68"/>
      <c r="B428" s="87"/>
      <c r="C428" s="87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 ht="15">
      <c r="A429" s="68"/>
      <c r="B429" s="87"/>
      <c r="C429" s="87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88"/>
      <c r="G430" s="88"/>
      <c r="H430" s="88"/>
      <c r="I430" s="8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215"/>
      <c r="G431" s="215"/>
      <c r="H431" s="89"/>
      <c r="I431" s="89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214"/>
      <c r="G432" s="214"/>
      <c r="H432" s="90"/>
      <c r="I432" s="90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 ht="15">
      <c r="A433" s="68"/>
      <c r="B433" s="87"/>
      <c r="C433" s="87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 ht="15">
      <c r="A434" s="68"/>
      <c r="B434" s="87"/>
      <c r="C434" s="87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 ht="15">
      <c r="A435" s="68"/>
      <c r="B435" s="87"/>
      <c r="C435" s="87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88"/>
      <c r="G436" s="88"/>
      <c r="H436" s="88"/>
      <c r="I436" s="8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215"/>
      <c r="G437" s="215"/>
      <c r="H437" s="89"/>
      <c r="I437" s="89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214"/>
      <c r="G438" s="214"/>
      <c r="H438" s="90"/>
      <c r="I438" s="90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 ht="15">
      <c r="A439" s="68"/>
      <c r="B439" s="87"/>
      <c r="C439" s="87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 ht="15">
      <c r="A440" s="68"/>
      <c r="B440" s="87"/>
      <c r="C440" s="87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 ht="15">
      <c r="A441" s="68"/>
      <c r="B441" s="87"/>
      <c r="C441" s="87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88"/>
      <c r="G442" s="88"/>
      <c r="H442" s="88"/>
      <c r="I442" s="8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215"/>
      <c r="G443" s="215"/>
      <c r="H443" s="89"/>
      <c r="I443" s="89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214"/>
      <c r="G444" s="214"/>
      <c r="H444" s="90"/>
      <c r="I444" s="90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 ht="15">
      <c r="A445" s="68"/>
      <c r="B445" s="87"/>
      <c r="C445" s="87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 ht="15">
      <c r="A446" s="68"/>
      <c r="B446" s="87"/>
      <c r="C446" s="87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 ht="15">
      <c r="A447" s="68"/>
      <c r="B447" s="87"/>
      <c r="C447" s="87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88"/>
      <c r="G448" s="88"/>
      <c r="H448" s="88"/>
      <c r="I448" s="8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215"/>
      <c r="G449" s="215"/>
      <c r="H449" s="89"/>
      <c r="I449" s="89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214"/>
      <c r="G450" s="214"/>
      <c r="H450" s="90"/>
      <c r="I450" s="90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 ht="15">
      <c r="A451" s="68"/>
      <c r="B451" s="87"/>
      <c r="C451" s="87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 ht="15">
      <c r="A452" s="68"/>
      <c r="B452" s="87"/>
      <c r="C452" s="87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 ht="15">
      <c r="A453" s="68"/>
      <c r="B453" s="87"/>
      <c r="C453" s="87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88"/>
      <c r="G454" s="88"/>
      <c r="H454" s="88"/>
      <c r="I454" s="8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215"/>
      <c r="G455" s="215"/>
      <c r="H455" s="89"/>
      <c r="I455" s="89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214"/>
      <c r="G456" s="214"/>
      <c r="H456" s="90"/>
      <c r="I456" s="90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 ht="15">
      <c r="A457" s="68"/>
      <c r="B457" s="87"/>
      <c r="C457" s="87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 ht="15">
      <c r="A458" s="68"/>
      <c r="B458" s="87"/>
      <c r="C458" s="87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 ht="15">
      <c r="A459" s="68"/>
      <c r="B459" s="87"/>
      <c r="C459" s="87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88"/>
      <c r="G460" s="88"/>
      <c r="H460" s="88"/>
      <c r="I460" s="8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215"/>
      <c r="G461" s="215"/>
      <c r="H461" s="89"/>
      <c r="I461" s="89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214"/>
      <c r="G462" s="214"/>
      <c r="H462" s="90"/>
      <c r="I462" s="90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 ht="15">
      <c r="A463" s="68"/>
      <c r="B463" s="87"/>
      <c r="C463" s="87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 ht="15">
      <c r="A464" s="68"/>
      <c r="B464" s="87"/>
      <c r="C464" s="87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 ht="15">
      <c r="A465" s="68"/>
      <c r="B465" s="87"/>
      <c r="C465" s="87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88"/>
      <c r="G466" s="88"/>
      <c r="H466" s="88"/>
      <c r="I466" s="8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215"/>
      <c r="G467" s="215"/>
      <c r="H467" s="89"/>
      <c r="I467" s="89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214"/>
      <c r="G468" s="214"/>
      <c r="H468" s="90"/>
      <c r="I468" s="90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 ht="15">
      <c r="A469" s="68"/>
      <c r="B469" s="87"/>
      <c r="C469" s="87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 ht="15">
      <c r="A470" s="68"/>
      <c r="B470" s="87"/>
      <c r="C470" s="87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 ht="15">
      <c r="A471" s="68"/>
      <c r="B471" s="87"/>
      <c r="C471" s="87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88"/>
      <c r="G472" s="88"/>
      <c r="H472" s="88"/>
      <c r="I472" s="8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215"/>
      <c r="G473" s="215"/>
      <c r="H473" s="89"/>
      <c r="I473" s="89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214"/>
      <c r="G474" s="214"/>
      <c r="H474" s="90"/>
      <c r="I474" s="90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 ht="15">
      <c r="A475" s="68"/>
      <c r="B475" s="87"/>
      <c r="C475" s="87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 ht="15">
      <c r="A476" s="68"/>
      <c r="B476" s="87"/>
      <c r="C476" s="87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 ht="15">
      <c r="A477" s="68"/>
      <c r="B477" s="87"/>
      <c r="C477" s="87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88"/>
      <c r="G478" s="88"/>
      <c r="H478" s="88"/>
      <c r="I478" s="8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215"/>
      <c r="G479" s="215"/>
      <c r="H479" s="89"/>
      <c r="I479" s="89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214"/>
      <c r="G480" s="214"/>
      <c r="H480" s="90"/>
      <c r="I480" s="90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 ht="15">
      <c r="A481" s="68"/>
      <c r="B481" s="87"/>
      <c r="C481" s="87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 ht="15">
      <c r="A482" s="68"/>
      <c r="B482" s="87"/>
      <c r="C482" s="87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 ht="15">
      <c r="A483" s="68"/>
      <c r="B483" s="87"/>
      <c r="C483" s="87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88"/>
      <c r="G484" s="88"/>
      <c r="H484" s="88"/>
      <c r="I484" s="8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215"/>
      <c r="G485" s="215"/>
      <c r="H485" s="89"/>
      <c r="I485" s="89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214"/>
      <c r="G486" s="214"/>
      <c r="H486" s="90"/>
      <c r="I486" s="90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 ht="15">
      <c r="A487" s="68"/>
      <c r="B487" s="87"/>
      <c r="C487" s="87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 ht="15">
      <c r="A488" s="68"/>
      <c r="B488" s="87"/>
      <c r="C488" s="87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 ht="15">
      <c r="A489" s="68"/>
      <c r="B489" s="87"/>
      <c r="C489" s="87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88"/>
      <c r="G490" s="88"/>
      <c r="H490" s="88"/>
      <c r="I490" s="8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215"/>
      <c r="G491" s="215"/>
      <c r="H491" s="89"/>
      <c r="I491" s="89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214"/>
      <c r="G492" s="214"/>
      <c r="H492" s="90"/>
      <c r="I492" s="90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 ht="15">
      <c r="A493" s="68"/>
      <c r="B493" s="87"/>
      <c r="C493" s="87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 ht="15">
      <c r="A494" s="68"/>
      <c r="B494" s="87"/>
      <c r="C494" s="87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 ht="15">
      <c r="A495" s="68"/>
      <c r="B495" s="87"/>
      <c r="C495" s="87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88"/>
      <c r="G496" s="88"/>
      <c r="H496" s="88"/>
      <c r="I496" s="8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215"/>
      <c r="G497" s="215"/>
      <c r="H497" s="89"/>
      <c r="I497" s="89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214"/>
      <c r="G498" s="214"/>
      <c r="H498" s="90"/>
      <c r="I498" s="90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 ht="15">
      <c r="A499" s="68"/>
      <c r="B499" s="87"/>
      <c r="C499" s="87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 ht="15">
      <c r="A500" s="68"/>
      <c r="B500" s="87"/>
      <c r="C500" s="87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 ht="15">
      <c r="A501" s="68"/>
      <c r="B501" s="87"/>
      <c r="C501" s="87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88"/>
      <c r="G502" s="88"/>
      <c r="H502" s="88"/>
      <c r="I502" s="8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215"/>
      <c r="G503" s="215"/>
      <c r="H503" s="89"/>
      <c r="I503" s="89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214"/>
      <c r="G504" s="214"/>
      <c r="H504" s="90"/>
      <c r="I504" s="90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 ht="15">
      <c r="A505" s="68"/>
      <c r="B505" s="87"/>
      <c r="C505" s="87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 ht="15">
      <c r="A506" s="68"/>
      <c r="B506" s="87"/>
      <c r="C506" s="87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 ht="15">
      <c r="A507" s="68"/>
      <c r="B507" s="87"/>
      <c r="C507" s="87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88"/>
      <c r="G508" s="88"/>
      <c r="H508" s="88"/>
      <c r="I508" s="8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215"/>
      <c r="G509" s="215"/>
      <c r="H509" s="89"/>
      <c r="I509" s="89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214"/>
      <c r="G510" s="214"/>
      <c r="H510" s="90"/>
      <c r="I510" s="90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 ht="15">
      <c r="A511" s="68"/>
      <c r="B511" s="87"/>
      <c r="C511" s="87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 ht="15">
      <c r="A512" s="68"/>
      <c r="B512" s="87"/>
      <c r="C512" s="87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 ht="15">
      <c r="A513" s="68"/>
      <c r="B513" s="87"/>
      <c r="C513" s="87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88"/>
      <c r="G514" s="88"/>
      <c r="H514" s="88"/>
      <c r="I514" s="8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215"/>
      <c r="G515" s="215"/>
      <c r="H515" s="89"/>
      <c r="I515" s="89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214"/>
      <c r="G516" s="214"/>
      <c r="H516" s="90"/>
      <c r="I516" s="90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 ht="15">
      <c r="A517" s="68"/>
      <c r="B517" s="87"/>
      <c r="C517" s="87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 ht="15">
      <c r="A518" s="68"/>
      <c r="B518" s="87"/>
      <c r="C518" s="87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 ht="15">
      <c r="A519" s="68"/>
      <c r="B519" s="87"/>
      <c r="C519" s="87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88"/>
      <c r="G520" s="88"/>
      <c r="H520" s="88"/>
      <c r="I520" s="8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215"/>
      <c r="G521" s="215"/>
      <c r="H521" s="89"/>
      <c r="I521" s="89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214"/>
      <c r="G522" s="214"/>
      <c r="H522" s="90"/>
      <c r="I522" s="90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 ht="15">
      <c r="A523" s="68"/>
      <c r="B523" s="87"/>
      <c r="C523" s="87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 ht="15">
      <c r="A524" s="68"/>
      <c r="B524" s="87"/>
      <c r="C524" s="87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 ht="15">
      <c r="A525" s="68"/>
      <c r="B525" s="87"/>
      <c r="C525" s="87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88"/>
      <c r="G526" s="88"/>
      <c r="H526" s="88"/>
      <c r="I526" s="8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215"/>
      <c r="G527" s="215"/>
      <c r="H527" s="89"/>
      <c r="I527" s="89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214"/>
      <c r="G528" s="214"/>
      <c r="H528" s="90"/>
      <c r="I528" s="90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 ht="15">
      <c r="A529" s="68"/>
      <c r="B529" s="87"/>
      <c r="C529" s="87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 ht="15">
      <c r="A530" s="68"/>
      <c r="B530" s="87"/>
      <c r="C530" s="87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 ht="15">
      <c r="A531" s="68"/>
      <c r="B531" s="87"/>
      <c r="C531" s="87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88"/>
      <c r="G532" s="88"/>
      <c r="H532" s="88"/>
      <c r="I532" s="8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215"/>
      <c r="G533" s="215"/>
      <c r="H533" s="89"/>
      <c r="I533" s="89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214"/>
      <c r="G534" s="214"/>
      <c r="H534" s="90"/>
      <c r="I534" s="90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 ht="15">
      <c r="A535" s="68"/>
      <c r="B535" s="87"/>
      <c r="C535" s="87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 ht="15">
      <c r="A536" s="68"/>
      <c r="B536" s="87"/>
      <c r="C536" s="87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 ht="15">
      <c r="A537" s="68"/>
      <c r="B537" s="87"/>
      <c r="C537" s="87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88"/>
      <c r="G538" s="88"/>
      <c r="H538" s="88"/>
      <c r="I538" s="8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215"/>
      <c r="G539" s="215"/>
      <c r="H539" s="89"/>
      <c r="I539" s="89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214"/>
      <c r="G540" s="214"/>
      <c r="H540" s="90"/>
      <c r="I540" s="90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 ht="15">
      <c r="A541" s="68"/>
      <c r="B541" s="87"/>
      <c r="C541" s="87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 ht="15">
      <c r="A542" s="68"/>
      <c r="B542" s="87"/>
      <c r="C542" s="87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 ht="15">
      <c r="A543" s="68"/>
      <c r="B543" s="87"/>
      <c r="C543" s="87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88"/>
      <c r="G544" s="88"/>
      <c r="H544" s="88"/>
      <c r="I544" s="8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215"/>
      <c r="G545" s="215"/>
      <c r="H545" s="89"/>
      <c r="I545" s="89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214"/>
      <c r="G546" s="214"/>
      <c r="H546" s="90"/>
      <c r="I546" s="90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 ht="15">
      <c r="A547" s="68"/>
      <c r="B547" s="87"/>
      <c r="C547" s="87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 ht="15">
      <c r="A548" s="68"/>
      <c r="B548" s="87"/>
      <c r="C548" s="87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 ht="15">
      <c r="A549" s="68"/>
      <c r="B549" s="87"/>
      <c r="C549" s="87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88"/>
      <c r="G550" s="88"/>
      <c r="H550" s="88"/>
      <c r="I550" s="8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215"/>
      <c r="G551" s="215"/>
      <c r="H551" s="89"/>
      <c r="I551" s="89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214"/>
      <c r="G552" s="214"/>
      <c r="H552" s="90"/>
      <c r="I552" s="90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 ht="15">
      <c r="A553" s="68"/>
      <c r="B553" s="87"/>
      <c r="C553" s="87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 ht="15">
      <c r="A554" s="68"/>
      <c r="B554" s="87"/>
      <c r="C554" s="87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 ht="15">
      <c r="A555" s="68"/>
      <c r="B555" s="87"/>
      <c r="C555" s="87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88"/>
      <c r="G556" s="88"/>
      <c r="H556" s="88"/>
      <c r="I556" s="8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215"/>
      <c r="G557" s="215"/>
      <c r="H557" s="89"/>
      <c r="I557" s="89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214"/>
      <c r="G558" s="214"/>
      <c r="H558" s="90"/>
      <c r="I558" s="90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 ht="15">
      <c r="A559" s="68"/>
      <c r="B559" s="87"/>
      <c r="C559" s="87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 ht="15">
      <c r="A560" s="68"/>
      <c r="B560" s="87"/>
      <c r="C560" s="87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 ht="15">
      <c r="A561" s="68"/>
      <c r="B561" s="87"/>
      <c r="C561" s="87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88"/>
      <c r="G562" s="88"/>
      <c r="H562" s="88"/>
      <c r="I562" s="8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215"/>
      <c r="G563" s="215"/>
      <c r="H563" s="89"/>
      <c r="I563" s="89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214"/>
      <c r="G564" s="214"/>
      <c r="H564" s="90"/>
      <c r="I564" s="90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 ht="15">
      <c r="A565" s="68"/>
      <c r="B565" s="87"/>
      <c r="C565" s="87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 ht="15">
      <c r="A566" s="68"/>
      <c r="B566" s="87"/>
      <c r="C566" s="87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 ht="15">
      <c r="A567" s="68"/>
      <c r="B567" s="87"/>
      <c r="C567" s="87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88"/>
      <c r="G568" s="88"/>
      <c r="H568" s="88"/>
      <c r="I568" s="8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215"/>
      <c r="G569" s="215"/>
      <c r="H569" s="89"/>
      <c r="I569" s="89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214"/>
      <c r="G570" s="214"/>
      <c r="H570" s="90"/>
      <c r="I570" s="90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 ht="15">
      <c r="A571" s="68"/>
      <c r="B571" s="87"/>
      <c r="C571" s="87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 ht="15">
      <c r="A572" s="68"/>
      <c r="B572" s="87"/>
      <c r="C572" s="87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 ht="15">
      <c r="A573" s="68"/>
      <c r="B573" s="87"/>
      <c r="C573" s="87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88"/>
      <c r="G574" s="88"/>
      <c r="H574" s="88"/>
      <c r="I574" s="8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215"/>
      <c r="G575" s="215"/>
      <c r="H575" s="89"/>
      <c r="I575" s="89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214"/>
      <c r="G576" s="214"/>
      <c r="H576" s="90"/>
      <c r="I576" s="90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 ht="15">
      <c r="A577" s="68"/>
      <c r="B577" s="87"/>
      <c r="C577" s="87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 ht="15">
      <c r="A578" s="68"/>
      <c r="B578" s="87"/>
      <c r="C578" s="87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 ht="15">
      <c r="A579" s="68"/>
      <c r="B579" s="87"/>
      <c r="C579" s="87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88"/>
      <c r="G580" s="88"/>
      <c r="H580" s="88"/>
      <c r="I580" s="8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215"/>
      <c r="G581" s="215"/>
      <c r="H581" s="89"/>
      <c r="I581" s="89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214"/>
      <c r="G582" s="214"/>
      <c r="H582" s="90"/>
      <c r="I582" s="90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 ht="15">
      <c r="A583" s="68"/>
      <c r="B583" s="87"/>
      <c r="C583" s="87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 ht="15">
      <c r="A584" s="68"/>
      <c r="B584" s="87"/>
      <c r="C584" s="87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 ht="15">
      <c r="A585" s="68"/>
      <c r="B585" s="87"/>
      <c r="C585" s="87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88"/>
      <c r="G586" s="88"/>
      <c r="H586" s="88"/>
      <c r="I586" s="8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215"/>
      <c r="G587" s="215"/>
      <c r="H587" s="89"/>
      <c r="I587" s="89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214"/>
      <c r="G588" s="214"/>
      <c r="H588" s="90"/>
      <c r="I588" s="90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 ht="15">
      <c r="A589" s="68"/>
      <c r="B589" s="87"/>
      <c r="C589" s="87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 ht="15">
      <c r="A590" s="68"/>
      <c r="B590" s="87"/>
      <c r="C590" s="87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 ht="15">
      <c r="A591" s="68"/>
      <c r="B591" s="87"/>
      <c r="C591" s="87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88"/>
      <c r="G592" s="88"/>
      <c r="H592" s="88"/>
      <c r="I592" s="8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215"/>
      <c r="G593" s="215"/>
      <c r="H593" s="89"/>
      <c r="I593" s="89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214"/>
      <c r="G594" s="214"/>
      <c r="H594" s="90"/>
      <c r="I594" s="90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 ht="15">
      <c r="A595" s="68"/>
      <c r="B595" s="87"/>
      <c r="C595" s="87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 ht="15">
      <c r="A596" s="68"/>
      <c r="B596" s="87"/>
      <c r="C596" s="87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 ht="15">
      <c r="A597" s="68"/>
      <c r="B597" s="87"/>
      <c r="C597" s="87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88"/>
      <c r="G598" s="88"/>
      <c r="H598" s="88"/>
      <c r="I598" s="8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215"/>
      <c r="G599" s="215"/>
      <c r="H599" s="89"/>
      <c r="I599" s="89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214"/>
      <c r="G600" s="214"/>
      <c r="H600" s="90"/>
      <c r="I600" s="90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 ht="15">
      <c r="A601" s="68"/>
      <c r="B601" s="87"/>
      <c r="C601" s="87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 ht="15">
      <c r="A602" s="68"/>
      <c r="B602" s="87"/>
      <c r="C602" s="87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 ht="15">
      <c r="A603" s="68"/>
      <c r="B603" s="87"/>
      <c r="C603" s="87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88"/>
      <c r="G604" s="88"/>
      <c r="H604" s="88"/>
      <c r="I604" s="8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215"/>
      <c r="G605" s="215"/>
      <c r="H605" s="89"/>
      <c r="I605" s="89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214"/>
      <c r="G606" s="214"/>
      <c r="H606" s="90"/>
      <c r="I606" s="90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 ht="15">
      <c r="A607" s="68"/>
      <c r="B607" s="87"/>
      <c r="C607" s="87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 ht="15">
      <c r="A608" s="68"/>
      <c r="B608" s="87"/>
      <c r="C608" s="87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 ht="15">
      <c r="A609" s="68"/>
      <c r="B609" s="87"/>
      <c r="C609" s="87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88"/>
      <c r="G610" s="88"/>
      <c r="H610" s="88"/>
      <c r="I610" s="8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215"/>
      <c r="G611" s="215"/>
      <c r="H611" s="89"/>
      <c r="I611" s="89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214"/>
      <c r="G612" s="214"/>
      <c r="H612" s="90"/>
      <c r="I612" s="90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</sheetData>
  <sheetProtection sheet="1" formatCells="0" formatColumns="0" formatRows="0" insertColumns="0" insertRows="0" insertHyperlinks="0" deleteColumns="0" deleteRows="0" sort="0" autoFilter="0" pivotTables="0"/>
  <mergeCells count="244">
    <mergeCell ref="F600:G600"/>
    <mergeCell ref="F605:G605"/>
    <mergeCell ref="F606:G606"/>
    <mergeCell ref="F611:G611"/>
    <mergeCell ref="F612:G612"/>
    <mergeCell ref="F587:G587"/>
    <mergeCell ref="F588:G588"/>
    <mergeCell ref="F593:G593"/>
    <mergeCell ref="F594:G594"/>
    <mergeCell ref="F599:G599"/>
    <mergeCell ref="F570:G570"/>
    <mergeCell ref="F575:G575"/>
    <mergeCell ref="F576:G576"/>
    <mergeCell ref="F581:G581"/>
    <mergeCell ref="F582:G582"/>
    <mergeCell ref="F557:G557"/>
    <mergeCell ref="F558:G558"/>
    <mergeCell ref="F563:G563"/>
    <mergeCell ref="F564:G564"/>
    <mergeCell ref="F569:G569"/>
    <mergeCell ref="F540:G540"/>
    <mergeCell ref="F545:G545"/>
    <mergeCell ref="F546:G546"/>
    <mergeCell ref="F551:G551"/>
    <mergeCell ref="F552:G552"/>
    <mergeCell ref="F527:G527"/>
    <mergeCell ref="F528:G528"/>
    <mergeCell ref="F533:G533"/>
    <mergeCell ref="F534:G534"/>
    <mergeCell ref="F539:G539"/>
    <mergeCell ref="F510:G510"/>
    <mergeCell ref="F515:G515"/>
    <mergeCell ref="F516:G516"/>
    <mergeCell ref="F521:G521"/>
    <mergeCell ref="F522:G522"/>
    <mergeCell ref="F497:G497"/>
    <mergeCell ref="F498:G498"/>
    <mergeCell ref="F503:G503"/>
    <mergeCell ref="F504:G504"/>
    <mergeCell ref="F509:G509"/>
    <mergeCell ref="F480:G480"/>
    <mergeCell ref="F485:G485"/>
    <mergeCell ref="F486:G486"/>
    <mergeCell ref="F491:G491"/>
    <mergeCell ref="F492:G492"/>
    <mergeCell ref="F467:G467"/>
    <mergeCell ref="F468:G468"/>
    <mergeCell ref="F473:G473"/>
    <mergeCell ref="F474:G474"/>
    <mergeCell ref="F479:G479"/>
    <mergeCell ref="F450:G450"/>
    <mergeCell ref="F455:G455"/>
    <mergeCell ref="F456:G456"/>
    <mergeCell ref="F461:G461"/>
    <mergeCell ref="F462:G462"/>
    <mergeCell ref="F437:G437"/>
    <mergeCell ref="F438:G438"/>
    <mergeCell ref="F443:G443"/>
    <mergeCell ref="F444:G444"/>
    <mergeCell ref="F449:G449"/>
    <mergeCell ref="F420:G420"/>
    <mergeCell ref="F425:G425"/>
    <mergeCell ref="F426:G426"/>
    <mergeCell ref="F431:G431"/>
    <mergeCell ref="F432:G432"/>
    <mergeCell ref="F407:G407"/>
    <mergeCell ref="F408:G408"/>
    <mergeCell ref="F413:G413"/>
    <mergeCell ref="F414:G414"/>
    <mergeCell ref="F419:G419"/>
    <mergeCell ref="F390:G390"/>
    <mergeCell ref="F395:G395"/>
    <mergeCell ref="F396:G396"/>
    <mergeCell ref="F401:G401"/>
    <mergeCell ref="F402:G402"/>
    <mergeCell ref="F377:G377"/>
    <mergeCell ref="F378:G378"/>
    <mergeCell ref="F383:G383"/>
    <mergeCell ref="F384:G384"/>
    <mergeCell ref="F389:G389"/>
    <mergeCell ref="F360:G360"/>
    <mergeCell ref="F365:G365"/>
    <mergeCell ref="F366:G366"/>
    <mergeCell ref="F371:G371"/>
    <mergeCell ref="F372:G372"/>
    <mergeCell ref="F347:G347"/>
    <mergeCell ref="F348:G348"/>
    <mergeCell ref="F353:G353"/>
    <mergeCell ref="F354:G354"/>
    <mergeCell ref="F359:G359"/>
    <mergeCell ref="F330:G330"/>
    <mergeCell ref="F335:G335"/>
    <mergeCell ref="F336:G336"/>
    <mergeCell ref="F341:G341"/>
    <mergeCell ref="F342:G342"/>
    <mergeCell ref="F317:G317"/>
    <mergeCell ref="F318:G318"/>
    <mergeCell ref="F323:G323"/>
    <mergeCell ref="F324:G324"/>
    <mergeCell ref="F329:G329"/>
    <mergeCell ref="F300:G300"/>
    <mergeCell ref="F305:G305"/>
    <mergeCell ref="F306:G306"/>
    <mergeCell ref="F311:G311"/>
    <mergeCell ref="F312:G312"/>
    <mergeCell ref="F287:G287"/>
    <mergeCell ref="F288:G288"/>
    <mergeCell ref="F293:G293"/>
    <mergeCell ref="F294:G294"/>
    <mergeCell ref="F299:G299"/>
    <mergeCell ref="F270:G270"/>
    <mergeCell ref="F275:G275"/>
    <mergeCell ref="F276:G276"/>
    <mergeCell ref="F281:G281"/>
    <mergeCell ref="F282:G282"/>
    <mergeCell ref="F257:G257"/>
    <mergeCell ref="F258:G258"/>
    <mergeCell ref="F263:G263"/>
    <mergeCell ref="F264:G264"/>
    <mergeCell ref="F269:G269"/>
    <mergeCell ref="F240:G240"/>
    <mergeCell ref="F245:G245"/>
    <mergeCell ref="F246:G246"/>
    <mergeCell ref="F251:G251"/>
    <mergeCell ref="F252:G252"/>
    <mergeCell ref="F227:G227"/>
    <mergeCell ref="F228:G228"/>
    <mergeCell ref="F233:G233"/>
    <mergeCell ref="F234:G234"/>
    <mergeCell ref="F239:G239"/>
    <mergeCell ref="F210:G210"/>
    <mergeCell ref="F215:G215"/>
    <mergeCell ref="F216:G216"/>
    <mergeCell ref="F221:G221"/>
    <mergeCell ref="F222:G222"/>
    <mergeCell ref="F197:G197"/>
    <mergeCell ref="F198:G198"/>
    <mergeCell ref="F203:G203"/>
    <mergeCell ref="F204:G204"/>
    <mergeCell ref="F209:G209"/>
    <mergeCell ref="F180:G180"/>
    <mergeCell ref="F185:G185"/>
    <mergeCell ref="F186:G186"/>
    <mergeCell ref="F191:G191"/>
    <mergeCell ref="F192:G192"/>
    <mergeCell ref="F167:G167"/>
    <mergeCell ref="F168:G168"/>
    <mergeCell ref="F173:G173"/>
    <mergeCell ref="F174:G174"/>
    <mergeCell ref="F179:G179"/>
    <mergeCell ref="F150:G150"/>
    <mergeCell ref="F155:G155"/>
    <mergeCell ref="F156:G156"/>
    <mergeCell ref="F161:G161"/>
    <mergeCell ref="F162:G162"/>
    <mergeCell ref="F137:G137"/>
    <mergeCell ref="F138:G138"/>
    <mergeCell ref="F143:G143"/>
    <mergeCell ref="F144:G144"/>
    <mergeCell ref="F149:G149"/>
    <mergeCell ref="F120:G120"/>
    <mergeCell ref="F125:G125"/>
    <mergeCell ref="F126:G126"/>
    <mergeCell ref="F131:G131"/>
    <mergeCell ref="F132:G132"/>
    <mergeCell ref="F107:G107"/>
    <mergeCell ref="F108:G108"/>
    <mergeCell ref="F113:G113"/>
    <mergeCell ref="F114:G114"/>
    <mergeCell ref="F119:G119"/>
    <mergeCell ref="F90:G90"/>
    <mergeCell ref="F95:G95"/>
    <mergeCell ref="F96:G96"/>
    <mergeCell ref="F101:G101"/>
    <mergeCell ref="F102:G102"/>
    <mergeCell ref="F77:G77"/>
    <mergeCell ref="F78:G78"/>
    <mergeCell ref="F83:G83"/>
    <mergeCell ref="F84:G84"/>
    <mergeCell ref="F89:G89"/>
    <mergeCell ref="F60:G60"/>
    <mergeCell ref="F65:G65"/>
    <mergeCell ref="F66:G66"/>
    <mergeCell ref="F71:G71"/>
    <mergeCell ref="F72:G72"/>
    <mergeCell ref="F47:G47"/>
    <mergeCell ref="F48:G48"/>
    <mergeCell ref="F53:G53"/>
    <mergeCell ref="F54:G54"/>
    <mergeCell ref="F59:G59"/>
    <mergeCell ref="B36:E37"/>
    <mergeCell ref="B34:E34"/>
    <mergeCell ref="B35:E35"/>
    <mergeCell ref="J23:K24"/>
    <mergeCell ref="B38:M38"/>
    <mergeCell ref="F42:G42"/>
    <mergeCell ref="F41:G41"/>
    <mergeCell ref="D28:F28"/>
    <mergeCell ref="F30:G30"/>
    <mergeCell ref="G32:I32"/>
    <mergeCell ref="G34:I34"/>
    <mergeCell ref="K34:L35"/>
    <mergeCell ref="M34:M35"/>
    <mergeCell ref="K36:M37"/>
    <mergeCell ref="G36:I36"/>
    <mergeCell ref="J25:K25"/>
    <mergeCell ref="J26:K26"/>
    <mergeCell ref="J27:K27"/>
    <mergeCell ref="J28:K28"/>
    <mergeCell ref="D26:F26"/>
    <mergeCell ref="D27:F27"/>
    <mergeCell ref="B22:N22"/>
    <mergeCell ref="C10:D10"/>
    <mergeCell ref="J12:M12"/>
    <mergeCell ref="F12:H12"/>
    <mergeCell ref="F10:H11"/>
    <mergeCell ref="E23:F23"/>
    <mergeCell ref="D24:F24"/>
    <mergeCell ref="D25:F25"/>
    <mergeCell ref="C7:D7"/>
    <mergeCell ref="F7:H7"/>
    <mergeCell ref="B8:B9"/>
    <mergeCell ref="C8:D9"/>
    <mergeCell ref="J10:J11"/>
    <mergeCell ref="F8:H9"/>
    <mergeCell ref="E8:E9"/>
    <mergeCell ref="J14:K14"/>
    <mergeCell ref="J15:K15"/>
    <mergeCell ref="J16:K16"/>
    <mergeCell ref="J17:K17"/>
    <mergeCell ref="J18:K18"/>
    <mergeCell ref="J19:K19"/>
    <mergeCell ref="J20:K20"/>
    <mergeCell ref="J21:K21"/>
    <mergeCell ref="B13:N13"/>
    <mergeCell ref="B2:N2"/>
    <mergeCell ref="C5:D5"/>
    <mergeCell ref="J5:M5"/>
    <mergeCell ref="C6:D6"/>
    <mergeCell ref="F6:H6"/>
    <mergeCell ref="J3:M4"/>
    <mergeCell ref="K10:M11"/>
    <mergeCell ref="J6:M6"/>
    <mergeCell ref="J7:K7"/>
  </mergeCells>
  <hyperlinks>
    <hyperlink ref="J12:M12" r:id="rId1" display="Intl. Payees must complete the online Foreign National Information Form in FNIS.  Please contact Financial Services Administration fnational@mbl.edu.  No payments will be processed until the FNIS registration is complete." xr:uid="{ECF5A4BE-C9D2-4DF3-B818-FF32AE9EED8B}"/>
    <hyperlink ref="K10:M11" r:id="rId2" display="Payment can be issued via Wire Transfer for international payees and ACH for domestic payees.   Please email apsupport@mbl.edu to initiate secure banking portal." xr:uid="{8B16BA95-0AF4-4D4D-AEE0-08C664AFDC71}"/>
  </hyperlinks>
  <printOptions horizontalCentered="1" verticalCentered="1"/>
  <pageMargins left="0.25" right="0.25" top="0" bottom="0.5" header="0.05" footer="0.05"/>
  <pageSetup scale="56" orientation="landscape" r:id="rId3"/>
  <headerFooter scaleWithDoc="0" alignWithMargins="0">
    <oddFooter xml:space="preserve">&amp;L&amp;"Arial Narrow,Regular"&amp;8&amp;F&amp;R&amp;"Arial Narrow,Regular"&amp;8v3.20.24
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9" r:id="rId6" name="Check Box 7">
              <controlPr defaultSize="0" autoFill="0" autoLine="0" autoPict="0">
                <anchor moveWithCells="1">
                  <from>
                    <xdr:col>9</xdr:col>
                    <xdr:colOff>9525</xdr:colOff>
                    <xdr:row>9</xdr:row>
                    <xdr:rowOff>19050</xdr:rowOff>
                  </from>
                  <to>
                    <xdr:col>9</xdr:col>
                    <xdr:colOff>495300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" r:id="rId7" name="Check Box 1">
              <controlPr defaultSize="0" autoFill="0" autoLine="0" autoPict="0">
                <anchor moveWithCells="1">
                  <from>
                    <xdr:col>11</xdr:col>
                    <xdr:colOff>333375</xdr:colOff>
                    <xdr:row>6</xdr:row>
                    <xdr:rowOff>276225</xdr:rowOff>
                  </from>
                  <to>
                    <xdr:col>11</xdr:col>
                    <xdr:colOff>838200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295275</xdr:rowOff>
                  </from>
                  <to>
                    <xdr:col>10</xdr:col>
                    <xdr:colOff>504825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8F0894-6EED-407B-8B60-122505D34216}">
          <x14:formula1>
            <xm:f>DropDowns!$A$5:$A$11</xm:f>
          </x14:formula1>
          <xm:sqref>F7:H7</xm:sqref>
        </x14:dataValidation>
        <x14:dataValidation type="list" allowBlank="1" showInputMessage="1" showErrorMessage="1" xr:uid="{F9BF1313-8702-4275-B97B-D32F81590981}">
          <x14:formula1>
            <xm:f>'Course Names'!$D$1:$D$26</xm:f>
          </x14:formula1>
          <xm:sqref>F10:H11</xm:sqref>
        </x14:dataValidation>
        <x14:dataValidation type="list" allowBlank="1" showInputMessage="1" showErrorMessage="1" xr:uid="{BE38981B-775C-488E-BBBC-1F766CA89058}">
          <x14:formula1>
            <xm:f>Sheet1!$A$1:$A$4</xm:f>
          </x14:formula1>
          <xm:sqref>L33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691E-78A5-4C6A-A124-FDF1F17B682B}">
  <dimension ref="A1:A4"/>
  <sheetViews>
    <sheetView workbookViewId="0">
      <selection sqref="A1:A4"/>
    </sheetView>
  </sheetViews>
  <sheetFormatPr defaultRowHeight="12.75"/>
  <sheetData>
    <row r="1" spans="1:1">
      <c r="A1" s="34">
        <v>0</v>
      </c>
    </row>
    <row r="2" spans="1:1">
      <c r="A2" s="34">
        <v>0.14000000000000001</v>
      </c>
    </row>
    <row r="3" spans="1:1">
      <c r="A3" s="34">
        <v>0.24</v>
      </c>
    </row>
    <row r="4" spans="1:1">
      <c r="A4" s="34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1D2C-0587-4C0B-B649-A33207E97D80}">
  <dimension ref="A1:D26"/>
  <sheetViews>
    <sheetView workbookViewId="0">
      <selection activeCell="C32" sqref="C32"/>
    </sheetView>
  </sheetViews>
  <sheetFormatPr defaultRowHeight="12.75"/>
  <cols>
    <col min="1" max="1" width="11.28515625" bestFit="1" customWidth="1"/>
    <col min="2" max="2" width="11.28515625" customWidth="1"/>
    <col min="3" max="3" width="42.5703125" bestFit="1" customWidth="1"/>
    <col min="4" max="4" width="48.7109375" bestFit="1" customWidth="1"/>
  </cols>
  <sheetData>
    <row r="1" spans="1:4">
      <c r="A1" t="s">
        <v>74</v>
      </c>
      <c r="C1" t="s">
        <v>72</v>
      </c>
    </row>
    <row r="2" spans="1:4">
      <c r="A2" t="s">
        <v>76</v>
      </c>
      <c r="B2" s="32" t="s">
        <v>125</v>
      </c>
      <c r="C2" t="s">
        <v>75</v>
      </c>
      <c r="D2" t="s">
        <v>126</v>
      </c>
    </row>
    <row r="3" spans="1:4">
      <c r="A3" t="s">
        <v>78</v>
      </c>
      <c r="B3" s="32" t="s">
        <v>125</v>
      </c>
      <c r="C3" t="s">
        <v>77</v>
      </c>
      <c r="D3" t="s">
        <v>127</v>
      </c>
    </row>
    <row r="4" spans="1:4">
      <c r="A4" t="s">
        <v>80</v>
      </c>
      <c r="B4" s="32" t="s">
        <v>125</v>
      </c>
      <c r="C4" t="s">
        <v>79</v>
      </c>
      <c r="D4" t="s">
        <v>128</v>
      </c>
    </row>
    <row r="5" spans="1:4">
      <c r="A5" t="s">
        <v>82</v>
      </c>
      <c r="B5" s="32" t="s">
        <v>125</v>
      </c>
      <c r="C5" t="s">
        <v>81</v>
      </c>
      <c r="D5" t="s">
        <v>129</v>
      </c>
    </row>
    <row r="6" spans="1:4">
      <c r="A6" t="s">
        <v>84</v>
      </c>
      <c r="B6" s="32" t="s">
        <v>125</v>
      </c>
      <c r="C6" t="s">
        <v>83</v>
      </c>
      <c r="D6" t="s">
        <v>130</v>
      </c>
    </row>
    <row r="7" spans="1:4">
      <c r="A7" t="s">
        <v>86</v>
      </c>
      <c r="B7" s="32" t="s">
        <v>125</v>
      </c>
      <c r="C7" t="s">
        <v>85</v>
      </c>
      <c r="D7" t="s">
        <v>131</v>
      </c>
    </row>
    <row r="8" spans="1:4">
      <c r="A8" t="s">
        <v>88</v>
      </c>
      <c r="B8" s="32" t="s">
        <v>125</v>
      </c>
      <c r="C8" t="s">
        <v>87</v>
      </c>
      <c r="D8" t="s">
        <v>132</v>
      </c>
    </row>
    <row r="9" spans="1:4">
      <c r="A9" t="s">
        <v>90</v>
      </c>
      <c r="B9" s="32" t="s">
        <v>125</v>
      </c>
      <c r="C9" t="s">
        <v>89</v>
      </c>
      <c r="D9" t="s">
        <v>133</v>
      </c>
    </row>
    <row r="10" spans="1:4">
      <c r="A10" t="s">
        <v>92</v>
      </c>
      <c r="B10" s="32" t="s">
        <v>125</v>
      </c>
      <c r="C10" t="s">
        <v>91</v>
      </c>
      <c r="D10" t="s">
        <v>134</v>
      </c>
    </row>
    <row r="11" spans="1:4">
      <c r="A11" t="s">
        <v>94</v>
      </c>
      <c r="B11" s="32" t="s">
        <v>125</v>
      </c>
      <c r="C11" t="s">
        <v>93</v>
      </c>
      <c r="D11" t="s">
        <v>135</v>
      </c>
    </row>
    <row r="12" spans="1:4">
      <c r="A12" t="s">
        <v>96</v>
      </c>
      <c r="B12" s="32" t="s">
        <v>125</v>
      </c>
      <c r="C12" t="s">
        <v>95</v>
      </c>
      <c r="D12" t="s">
        <v>136</v>
      </c>
    </row>
    <row r="13" spans="1:4">
      <c r="A13" t="s">
        <v>98</v>
      </c>
      <c r="B13" s="32" t="s">
        <v>125</v>
      </c>
      <c r="C13" t="s">
        <v>97</v>
      </c>
      <c r="D13" t="s">
        <v>137</v>
      </c>
    </row>
    <row r="14" spans="1:4">
      <c r="A14" t="s">
        <v>100</v>
      </c>
      <c r="B14" s="32" t="s">
        <v>125</v>
      </c>
      <c r="C14" t="s">
        <v>99</v>
      </c>
      <c r="D14" t="s">
        <v>138</v>
      </c>
    </row>
    <row r="15" spans="1:4">
      <c r="A15" t="s">
        <v>102</v>
      </c>
      <c r="B15" s="32" t="s">
        <v>125</v>
      </c>
      <c r="C15" t="s">
        <v>101</v>
      </c>
      <c r="D15" t="s">
        <v>139</v>
      </c>
    </row>
    <row r="16" spans="1:4">
      <c r="A16" t="s">
        <v>104</v>
      </c>
      <c r="B16" s="32" t="s">
        <v>125</v>
      </c>
      <c r="C16" t="s">
        <v>103</v>
      </c>
      <c r="D16" t="s">
        <v>140</v>
      </c>
    </row>
    <row r="17" spans="1:4">
      <c r="A17" t="s">
        <v>106</v>
      </c>
      <c r="B17" s="32" t="s">
        <v>125</v>
      </c>
      <c r="C17" t="s">
        <v>105</v>
      </c>
      <c r="D17" t="s">
        <v>141</v>
      </c>
    </row>
    <row r="18" spans="1:4">
      <c r="A18" t="s">
        <v>108</v>
      </c>
      <c r="B18" s="32" t="s">
        <v>125</v>
      </c>
      <c r="C18" t="s">
        <v>107</v>
      </c>
      <c r="D18" t="s">
        <v>142</v>
      </c>
    </row>
    <row r="19" spans="1:4">
      <c r="A19" t="s">
        <v>110</v>
      </c>
      <c r="B19" s="32" t="s">
        <v>125</v>
      </c>
      <c r="C19" t="s">
        <v>109</v>
      </c>
      <c r="D19" t="s">
        <v>143</v>
      </c>
    </row>
    <row r="20" spans="1:4">
      <c r="A20" t="s">
        <v>112</v>
      </c>
      <c r="B20" s="32" t="s">
        <v>125</v>
      </c>
      <c r="C20" t="s">
        <v>111</v>
      </c>
      <c r="D20" t="s">
        <v>144</v>
      </c>
    </row>
    <row r="21" spans="1:4">
      <c r="A21" t="s">
        <v>114</v>
      </c>
      <c r="B21" s="32" t="s">
        <v>125</v>
      </c>
      <c r="C21" t="s">
        <v>113</v>
      </c>
      <c r="D21" t="s">
        <v>145</v>
      </c>
    </row>
    <row r="22" spans="1:4">
      <c r="A22" t="s">
        <v>116</v>
      </c>
      <c r="B22" s="32" t="s">
        <v>125</v>
      </c>
      <c r="C22" t="s">
        <v>115</v>
      </c>
      <c r="D22" t="s">
        <v>146</v>
      </c>
    </row>
    <row r="23" spans="1:4">
      <c r="A23" t="s">
        <v>118</v>
      </c>
      <c r="B23" s="32" t="s">
        <v>125</v>
      </c>
      <c r="C23" t="s">
        <v>117</v>
      </c>
      <c r="D23" t="s">
        <v>147</v>
      </c>
    </row>
    <row r="24" spans="1:4">
      <c r="A24" t="s">
        <v>120</v>
      </c>
      <c r="B24" s="32" t="s">
        <v>125</v>
      </c>
      <c r="C24" t="s">
        <v>119</v>
      </c>
      <c r="D24" t="s">
        <v>148</v>
      </c>
    </row>
    <row r="25" spans="1:4">
      <c r="A25" t="s">
        <v>122</v>
      </c>
      <c r="B25" s="32" t="s">
        <v>125</v>
      </c>
      <c r="C25" t="s">
        <v>121</v>
      </c>
      <c r="D25" t="s">
        <v>149</v>
      </c>
    </row>
    <row r="26" spans="1:4">
      <c r="A26" t="s">
        <v>124</v>
      </c>
      <c r="B26" s="32" t="s">
        <v>125</v>
      </c>
      <c r="C26" t="s">
        <v>123</v>
      </c>
      <c r="D2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E4A4-FB27-403E-978C-3BED8D07F7EB}">
  <dimension ref="A3:G20"/>
  <sheetViews>
    <sheetView zoomScale="130" zoomScaleNormal="130" workbookViewId="0">
      <selection activeCell="G26" sqref="G26"/>
    </sheetView>
  </sheetViews>
  <sheetFormatPr defaultColWidth="9.28515625" defaultRowHeight="12.75"/>
  <cols>
    <col min="1" max="16384" width="9.28515625" style="18"/>
  </cols>
  <sheetData>
    <row r="3" spans="1:7">
      <c r="A3" s="20" t="s">
        <v>26</v>
      </c>
      <c r="G3" s="20" t="s">
        <v>27</v>
      </c>
    </row>
    <row r="4" spans="1:7">
      <c r="A4" s="21" t="s">
        <v>22</v>
      </c>
      <c r="G4" s="21" t="s">
        <v>22</v>
      </c>
    </row>
    <row r="6" spans="1:7">
      <c r="A6" s="20" t="s">
        <v>28</v>
      </c>
      <c r="G6" s="20" t="s">
        <v>24</v>
      </c>
    </row>
    <row r="7" spans="1:7">
      <c r="A7" s="20" t="s">
        <v>29</v>
      </c>
      <c r="G7" s="20" t="s">
        <v>25</v>
      </c>
    </row>
    <row r="8" spans="1:7">
      <c r="A8" s="20" t="s">
        <v>30</v>
      </c>
      <c r="G8" s="20" t="s">
        <v>46</v>
      </c>
    </row>
    <row r="9" spans="1:7">
      <c r="A9" s="20" t="s">
        <v>32</v>
      </c>
      <c r="G9" s="20" t="s">
        <v>45</v>
      </c>
    </row>
    <row r="10" spans="1:7">
      <c r="A10" s="20" t="s">
        <v>31</v>
      </c>
      <c r="G10" s="20" t="s">
        <v>23</v>
      </c>
    </row>
    <row r="11" spans="1:7">
      <c r="A11" s="20" t="s">
        <v>44</v>
      </c>
      <c r="G11" s="20" t="s">
        <v>44</v>
      </c>
    </row>
    <row r="12" spans="1:7" ht="15">
      <c r="A12" s="19"/>
    </row>
    <row r="13" spans="1:7" ht="15">
      <c r="A13" s="3"/>
    </row>
    <row r="14" spans="1:7">
      <c r="A14" s="11"/>
    </row>
    <row r="15" spans="1:7" ht="18">
      <c r="A15" s="6"/>
    </row>
    <row r="16" spans="1:7" ht="18">
      <c r="A16" s="6"/>
    </row>
    <row r="17" spans="1:1" ht="18">
      <c r="A17" s="6"/>
    </row>
    <row r="18" spans="1:1" ht="18">
      <c r="A18" s="6"/>
    </row>
    <row r="19" spans="1:1" ht="18">
      <c r="A19" s="6"/>
    </row>
    <row r="20" spans="1:1" ht="18">
      <c r="A2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11a57f-eba6-4284-9d5b-0d41a6b41d73" xsi:nil="true"/>
    <lcf76f155ced4ddcb4097134ff3c332f xmlns="a54a6260-b60c-4279-a94b-562309c07a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D88664FA6837479135488C2349B676" ma:contentTypeVersion="14" ma:contentTypeDescription="Create a new document." ma:contentTypeScope="" ma:versionID="0eece25f570cf39f7d925329e3cf9c56">
  <xsd:schema xmlns:xsd="http://www.w3.org/2001/XMLSchema" xmlns:xs="http://www.w3.org/2001/XMLSchema" xmlns:p="http://schemas.microsoft.com/office/2006/metadata/properties" xmlns:ns2="a54a6260-b60c-4279-a94b-562309c07a74" xmlns:ns3="a911a57f-eba6-4284-9d5b-0d41a6b41d73" targetNamespace="http://schemas.microsoft.com/office/2006/metadata/properties" ma:root="true" ma:fieldsID="3062e76693c0b9d07d58412f2e2f189f" ns2:_="" ns3:_="">
    <xsd:import namespace="a54a6260-b60c-4279-a94b-562309c07a74"/>
    <xsd:import namespace="a911a57f-eba6-4284-9d5b-0d41a6b41d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260-b60c-4279-a94b-562309c07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d39031b-c16a-43bf-947d-c602becd42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1a57f-eba6-4284-9d5b-0d41a6b41d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926f7ed-b33c-4f5f-bc5f-0a6fa52a4d01}" ma:internalName="TaxCatchAll" ma:showField="CatchAllData" ma:web="a911a57f-eba6-4284-9d5b-0d41a6b41d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D69F4E-E99D-4F8A-82DF-4E46797B9130}">
  <ds:schemaRefs>
    <ds:schemaRef ds:uri="http://schemas.openxmlformats.org/package/2006/metadata/core-properties"/>
    <ds:schemaRef ds:uri="a911a57f-eba6-4284-9d5b-0d41a6b41d7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a54a6260-b60c-4279-a94b-562309c07a74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0B5DA9-6C43-455B-9952-45232C609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a6260-b60c-4279-a94b-562309c07a74"/>
    <ds:schemaRef ds:uri="a911a57f-eba6-4284-9d5b-0d41a6b41d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CBE580-6835-466D-9B95-E7BAA39633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 - NonEmployee</vt:lpstr>
      <vt:lpstr>Travel Summary Report - Non</vt:lpstr>
      <vt:lpstr>Sheet1</vt:lpstr>
      <vt:lpstr>Course Names</vt:lpstr>
      <vt:lpstr>DropDowns</vt:lpstr>
      <vt:lpstr>'Travel Summary Report - Non'!Print_Area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Ahern-Wolseley</dc:creator>
  <cp:lastModifiedBy>Paula Cloninger</cp:lastModifiedBy>
  <cp:lastPrinted>2025-03-25T17:19:36Z</cp:lastPrinted>
  <dcterms:created xsi:type="dcterms:W3CDTF">2002-01-28T22:27:00Z</dcterms:created>
  <dcterms:modified xsi:type="dcterms:W3CDTF">2025-04-11T18:56:44Z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TC060884541033</vt:lpwstr>
  </property>
  <property fmtid="{D5CDD505-2E9C-101B-9397-08002B2CF9AE}" pid="3" name="Jet Reports Function Literals">
    <vt:lpwstr>,	;	,	{	}	[@[{0}]]	1033	1033</vt:lpwstr>
  </property>
  <property fmtid="{D5CDD505-2E9C-101B-9397-08002B2CF9AE}" pid="4" name="ContentTypeId">
    <vt:lpwstr>0x0101000CD88664FA6837479135488C2349B676</vt:lpwstr>
  </property>
  <property fmtid="{D5CDD505-2E9C-101B-9397-08002B2CF9AE}" pid="5" name="MediaServiceImageTags">
    <vt:lpwstr/>
  </property>
</Properties>
</file>